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7245" yWindow="0" windowWidth="11955" windowHeight="11955"/>
  </bookViews>
  <sheets>
    <sheet name="注意事項" sheetId="6" r:id="rId1"/>
    <sheet name="レベル2の訓練について" sheetId="4" r:id="rId2"/>
    <sheet name="①PT2集計表" sheetId="1" r:id="rId3"/>
    <sheet name="②PT2実施記録" sheetId="2" r:id="rId4"/>
    <sheet name="③PT1集計表" sheetId="3" r:id="rId5"/>
    <sheet name="④PT1実施記録" sheetId="5" r:id="rId6"/>
  </sheets>
  <calcPr calcId="145621"/>
</workbook>
</file>

<file path=xl/calcChain.xml><?xml version="1.0" encoding="utf-8"?>
<calcChain xmlns="http://schemas.openxmlformats.org/spreadsheetml/2006/main">
  <c r="F37" i="5" l="1"/>
  <c r="E37" i="5"/>
  <c r="E38" i="5" s="1"/>
  <c r="J38" i="3"/>
  <c r="H46" i="3" s="1"/>
  <c r="K46" i="3" s="1"/>
  <c r="H38" i="3"/>
  <c r="H45" i="3" s="1"/>
  <c r="K45" i="3" s="1"/>
  <c r="I37" i="3"/>
  <c r="G37" i="3"/>
  <c r="I35" i="3"/>
  <c r="G35" i="3"/>
  <c r="I34" i="3"/>
  <c r="G34" i="3"/>
  <c r="I33" i="3"/>
  <c r="G33" i="3"/>
  <c r="I29" i="3"/>
  <c r="G29" i="3"/>
  <c r="I18" i="3"/>
  <c r="G18" i="3"/>
  <c r="I15" i="3"/>
  <c r="G15" i="3"/>
  <c r="I13" i="3"/>
  <c r="G13" i="3"/>
  <c r="I12" i="3"/>
  <c r="G12" i="3"/>
  <c r="I10" i="3"/>
  <c r="G10" i="3"/>
  <c r="I9" i="3"/>
  <c r="G9" i="3"/>
  <c r="H47" i="3" l="1"/>
  <c r="K47" i="3" s="1"/>
  <c r="I12" i="1" l="1"/>
  <c r="I15" i="1"/>
  <c r="I17" i="1"/>
  <c r="I19" i="1"/>
  <c r="I22" i="1"/>
  <c r="I32" i="1"/>
  <c r="I36" i="1"/>
  <c r="I37" i="1"/>
  <c r="I38" i="1"/>
  <c r="I40" i="1"/>
  <c r="G12" i="1"/>
  <c r="G15" i="1"/>
  <c r="G17" i="1"/>
  <c r="G19" i="1"/>
  <c r="G22" i="1"/>
  <c r="G32" i="1"/>
  <c r="G36" i="1"/>
  <c r="G37" i="1"/>
  <c r="G38" i="1"/>
  <c r="G40" i="1"/>
  <c r="I11" i="1"/>
  <c r="G11" i="1"/>
  <c r="F38" i="2" l="1"/>
  <c r="E38" i="2"/>
  <c r="E39" i="2" s="1"/>
  <c r="J41" i="1" l="1"/>
  <c r="H49" i="1" s="1"/>
  <c r="K49" i="1" s="1"/>
  <c r="H41" i="1"/>
  <c r="H48" i="1" s="1"/>
  <c r="K48" i="1" s="1"/>
  <c r="H50" i="1" l="1"/>
  <c r="K50" i="1" s="1"/>
</calcChain>
</file>

<file path=xl/sharedStrings.xml><?xml version="1.0" encoding="utf-8"?>
<sst xmlns="http://schemas.openxmlformats.org/spreadsheetml/2006/main" count="383" uniqueCount="160">
  <si>
    <t>NDT方法・レベル</t>
    <rPh sb="3" eb="5">
      <t>ホウホウ</t>
    </rPh>
    <phoneticPr fontId="2"/>
  </si>
  <si>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</si>
  <si>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</si>
  <si>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</si>
  <si>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</si>
  <si>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</si>
  <si>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</si>
  <si>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</si>
  <si>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</si>
  <si>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</si>
  <si>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</si>
  <si>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合計</t>
    <rPh sb="0" eb="2">
      <t>ゴウケイ</t>
    </rPh>
    <phoneticPr fontId="2"/>
  </si>
  <si>
    <t>≪訓練時間集計欄≫</t>
    <rPh sb="1" eb="3">
      <t>クンレン</t>
    </rPh>
    <rPh sb="3" eb="5">
      <t>ジカン</t>
    </rPh>
    <rPh sb="5" eb="7">
      <t>シュウケイ</t>
    </rPh>
    <rPh sb="7" eb="8">
      <t>ラン</t>
    </rPh>
    <phoneticPr fontId="2"/>
  </si>
  <si>
    <t>訓練実施記録 添付枚数</t>
    <rPh sb="0" eb="2">
      <t>クンレン</t>
    </rPh>
    <rPh sb="2" eb="4">
      <t>ジッシ</t>
    </rPh>
    <rPh sb="4" eb="6">
      <t>キロク</t>
    </rPh>
    <rPh sb="7" eb="9">
      <t>テンプ</t>
    </rPh>
    <rPh sb="9" eb="11">
      <t>マイスウ</t>
    </rPh>
    <phoneticPr fontId="2"/>
  </si>
  <si>
    <t>開始</t>
    <rPh sb="0" eb="2">
      <t>カイシ</t>
    </rPh>
    <phoneticPr fontId="2"/>
  </si>
  <si>
    <t>終了</t>
    <rPh sb="0" eb="2">
      <t>シュウリョウ</t>
    </rPh>
    <phoneticPr fontId="2"/>
  </si>
  <si>
    <t>訓練の種類</t>
    <rPh sb="0" eb="2">
      <t>クンレン</t>
    </rPh>
    <rPh sb="3" eb="5">
      <t>シュルイ</t>
    </rPh>
    <phoneticPr fontId="2"/>
  </si>
  <si>
    <t>必要な訓練時間</t>
  </si>
  <si>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</si>
  <si>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</si>
  <si>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</si>
  <si>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</si>
  <si>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</si>
  <si>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</si>
  <si>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証明日</t>
    <rPh sb="0" eb="2">
      <t>ショウメイ</t>
    </rPh>
    <rPh sb="2" eb="3">
      <t>ビ</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</si>
  <si>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</si>
  <si>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</si>
  <si>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</si>
  <si>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</si>
  <si>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</si>
  <si>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</si>
  <si>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</si>
  <si>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</si>
  <si>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</si>
  <si>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</si>
  <si>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</si>
  <si>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</si>
  <si>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</si>
  <si>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</si>
  <si>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</si>
  <si>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</si>
  <si>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</si>
  <si>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</si>
  <si>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</si>
  <si>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</si>
  <si>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</si>
  <si>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</si>
  <si>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</si>
  <si>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</si>
  <si>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33" eb="36">
      <t>サイショウゲン</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</si>
  <si>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B</t>
    <phoneticPr fontId="2"/>
  </si>
  <si>
    <t>評価</t>
    <rPh sb="0" eb="2">
      <t>ヒョウカ</t>
    </rPh>
    <phoneticPr fontId="12"/>
  </si>
  <si>
    <t>A</t>
    <phoneticPr fontId="2"/>
  </si>
  <si>
    <t>8.00～16.00</t>
    <phoneticPr fontId="2"/>
  </si>
  <si>
    <t>浸透探傷試験 レベル２ 訓練実施記録集計表</t>
    <rPh sb="0" eb="2">
      <t>シントウ</t>
    </rPh>
    <rPh sb="2" eb="4">
      <t>タンショウ</t>
    </rPh>
    <phoneticPr fontId="2"/>
  </si>
  <si>
    <t>ＰＴレベル２</t>
    <phoneticPr fontId="2"/>
  </si>
  <si>
    <t>序論</t>
  </si>
  <si>
    <t>非破壊検査一般</t>
  </si>
  <si>
    <t>試験方法の原理と関連知識</t>
  </si>
  <si>
    <t>界面化学</t>
    <rPh sb="0" eb="2">
      <t>カイメン</t>
    </rPh>
    <rPh sb="2" eb="4">
      <t>カガク</t>
    </rPh>
    <phoneticPr fontId="12"/>
  </si>
  <si>
    <t>視知覚</t>
    <rPh sb="0" eb="3">
      <t>シチカク</t>
    </rPh>
    <phoneticPr fontId="12"/>
  </si>
  <si>
    <t>浸透探傷剤の特性</t>
    <rPh sb="0" eb="2">
      <t>シントウ</t>
    </rPh>
    <rPh sb="2" eb="4">
      <t>タンショウ</t>
    </rPh>
    <rPh sb="4" eb="5">
      <t>ザイ</t>
    </rPh>
    <rPh sb="6" eb="8">
      <t>トクセイ</t>
    </rPh>
    <phoneticPr fontId="12"/>
  </si>
  <si>
    <t>製品知識及び製法と
その技術の能力</t>
  </si>
  <si>
    <t>適用範囲と操作手順</t>
    <rPh sb="0" eb="2">
      <t>テキヨウ</t>
    </rPh>
    <rPh sb="2" eb="4">
      <t>ハンイ</t>
    </rPh>
    <rPh sb="5" eb="7">
      <t>ソウサ</t>
    </rPh>
    <rPh sb="7" eb="9">
      <t>テジュン</t>
    </rPh>
    <phoneticPr fontId="12"/>
  </si>
  <si>
    <t>探傷の実際（製法と発生きず）</t>
  </si>
  <si>
    <t>装置</t>
  </si>
  <si>
    <t>装置及び器具の構成と取扱</t>
  </si>
  <si>
    <t>対比試験片</t>
  </si>
  <si>
    <t>試験実施前の情報</t>
  </si>
  <si>
    <t>試験体に関する情報</t>
    <rPh sb="0" eb="2">
      <t>シケン</t>
    </rPh>
    <rPh sb="2" eb="3">
      <t>タイ</t>
    </rPh>
    <rPh sb="4" eb="5">
      <t>カン</t>
    </rPh>
    <rPh sb="7" eb="9">
      <t>ジョウホウ</t>
    </rPh>
    <phoneticPr fontId="12"/>
  </si>
  <si>
    <t>試験条件</t>
  </si>
  <si>
    <t>観察条件（JIS Z 2323）</t>
  </si>
  <si>
    <t>探傷試験</t>
  </si>
  <si>
    <t>試験方法の選定</t>
    <rPh sb="5" eb="7">
      <t>センテイ</t>
    </rPh>
    <phoneticPr fontId="12"/>
  </si>
  <si>
    <t>前処理</t>
  </si>
  <si>
    <t>浸透処理</t>
  </si>
  <si>
    <t>乳化処理</t>
  </si>
  <si>
    <t>洗浄処理</t>
  </si>
  <si>
    <t>除去処理</t>
  </si>
  <si>
    <t>現像処理</t>
  </si>
  <si>
    <t>乾燥処理</t>
  </si>
  <si>
    <t>再試験</t>
  </si>
  <si>
    <t>後処理</t>
  </si>
  <si>
    <t>評価と報告</t>
  </si>
  <si>
    <t>評価の基本</t>
    <rPh sb="0" eb="2">
      <t>ヒョウカ</t>
    </rPh>
    <rPh sb="3" eb="5">
      <t>キホン</t>
    </rPh>
    <phoneticPr fontId="12"/>
  </si>
  <si>
    <t>指示模様の解釈</t>
    <rPh sb="0" eb="2">
      <t>シジ</t>
    </rPh>
    <rPh sb="2" eb="4">
      <t>モヨウ</t>
    </rPh>
    <rPh sb="5" eb="7">
      <t>カイシャク</t>
    </rPh>
    <phoneticPr fontId="12"/>
  </si>
  <si>
    <t>報告</t>
    <rPh sb="0" eb="2">
      <t>ホウコク</t>
    </rPh>
    <phoneticPr fontId="12"/>
  </si>
  <si>
    <t>きずの影響</t>
  </si>
  <si>
    <t>きずの評価（製造と材料の影響）</t>
  </si>
  <si>
    <t>品質管理</t>
  </si>
  <si>
    <t>管理すべき事項</t>
  </si>
  <si>
    <t>環境と安全</t>
  </si>
  <si>
    <t>安全衛生（安全データシート）</t>
  </si>
  <si>
    <t>探傷剤</t>
    <rPh sb="0" eb="2">
      <t>タンショウ</t>
    </rPh>
    <rPh sb="2" eb="3">
      <t>ザイ</t>
    </rPh>
    <phoneticPr fontId="12"/>
  </si>
  <si>
    <t>技術開発</t>
  </si>
  <si>
    <t>浸透探傷試験 レベル２ 訓練実施記録</t>
    <rPh sb="0" eb="2">
      <t>シントウ</t>
    </rPh>
    <rPh sb="2" eb="4">
      <t>タンショウ</t>
    </rPh>
    <rPh sb="4" eb="6">
      <t>シケン</t>
    </rPh>
    <rPh sb="12" eb="14">
      <t>クンレン</t>
    </rPh>
    <rPh sb="14" eb="16">
      <t>ジッシ</t>
    </rPh>
    <rPh sb="16" eb="18">
      <t>キロク</t>
    </rPh>
    <phoneticPr fontId="2"/>
  </si>
  <si>
    <t>ＰＴレベル２</t>
  </si>
  <si>
    <t>8.00～16.00</t>
  </si>
  <si>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</si>
  <si>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 xml:space="preserve">〒
</t>
    <phoneticPr fontId="2"/>
  </si>
  <si>
    <t>TEL</t>
    <phoneticPr fontId="2"/>
  </si>
  <si>
    <t>FAX</t>
    <phoneticPr fontId="2"/>
  </si>
  <si>
    <t>網掛けの入力枠以外は変更しないでください</t>
    <rPh sb="0" eb="2">
      <t>アミカ</t>
    </rPh>
    <rPh sb="4" eb="6">
      <t>ニュウリョク</t>
    </rPh>
    <rPh sb="6" eb="7">
      <t>ワク</t>
    </rPh>
    <rPh sb="7" eb="9">
      <t>イガイ</t>
    </rPh>
    <rPh sb="10" eb="12">
      <t>ヘンコウ</t>
    </rPh>
    <phoneticPr fontId="2"/>
  </si>
  <si>
    <t>有効期限</t>
    <rPh sb="0" eb="2">
      <t>ユウコウ</t>
    </rPh>
    <rPh sb="2" eb="4">
      <t>キゲン</t>
    </rPh>
    <phoneticPr fontId="2"/>
  </si>
  <si>
    <t>連絡先TEL</t>
    <rPh sb="0" eb="3">
      <t>レンラクサキ</t>
    </rPh>
    <phoneticPr fontId="2"/>
  </si>
  <si>
    <t>訓練実施日
（西暦年月日）</t>
    <rPh sb="0" eb="2">
      <t>クンレン</t>
    </rPh>
    <rPh sb="2" eb="4">
      <t>ジッシ</t>
    </rPh>
    <rPh sb="4" eb="5">
      <t>ビ</t>
    </rPh>
    <rPh sb="7" eb="9">
      <t>セイレキ</t>
    </rPh>
    <rPh sb="9" eb="12">
      <t>ネンガッピ</t>
    </rPh>
    <phoneticPr fontId="2"/>
  </si>
  <si>
    <t>開始日</t>
    <rPh sb="0" eb="3">
      <t>カイシビ</t>
    </rPh>
    <phoneticPr fontId="2"/>
  </si>
  <si>
    <t>終了日</t>
    <rPh sb="0" eb="2">
      <t>シュウリョウ</t>
    </rPh>
    <rPh sb="2" eb="3">
      <t>ビ</t>
    </rPh>
    <phoneticPr fontId="2"/>
  </si>
  <si>
    <t>◆レベル2の訓練について◆</t>
    <rPh sb="6" eb="8">
      <t>クンレン</t>
    </rPh>
    <phoneticPr fontId="2"/>
  </si>
  <si>
    <t>レベル2の受験を希望される方は、レベル2の最小限の訓練時間を満足する必要があります。</t>
    <rPh sb="5" eb="7">
      <t>ジュケン</t>
    </rPh>
    <rPh sb="8" eb="10">
      <t>キボウ</t>
    </rPh>
    <rPh sb="13" eb="14">
      <t>カタ</t>
    </rPh>
    <rPh sb="21" eb="24">
      <t>サイショウゲン</t>
    </rPh>
    <rPh sb="25" eb="27">
      <t>クンレン</t>
    </rPh>
    <rPh sb="27" eb="29">
      <t>ジカン</t>
    </rPh>
    <rPh sb="30" eb="32">
      <t>マンゾク</t>
    </rPh>
    <rPh sb="34" eb="36">
      <t>ヒツヨウ</t>
    </rPh>
    <phoneticPr fontId="2"/>
  </si>
  <si>
    <t>レベル2の訓練内容は、レベル2の訓練シラバスの内容でなければなりません。</t>
    <rPh sb="5" eb="7">
      <t>クンレン</t>
    </rPh>
    <rPh sb="7" eb="9">
      <t>ナイヨウ</t>
    </rPh>
    <rPh sb="16" eb="18">
      <t>クンレン</t>
    </rPh>
    <rPh sb="23" eb="25">
      <t>ナイヨウ</t>
    </rPh>
    <phoneticPr fontId="2"/>
  </si>
  <si>
    <t>レベル2の受験を希望される方で、レベル1の資格を所持していない場合、レベル1の最小限の訓練時間も満足する必要があります。</t>
    <rPh sb="5" eb="7">
      <t>ジュケン</t>
    </rPh>
    <rPh sb="8" eb="10">
      <t>キボウ</t>
    </rPh>
    <rPh sb="13" eb="14">
      <t>カタ</t>
    </rPh>
    <rPh sb="21" eb="23">
      <t>シカク</t>
    </rPh>
    <rPh sb="24" eb="26">
      <t>ショジ</t>
    </rPh>
    <rPh sb="31" eb="33">
      <t>バアイ</t>
    </rPh>
    <rPh sb="39" eb="42">
      <t>サイショウゲン</t>
    </rPh>
    <rPh sb="43" eb="45">
      <t>クンレン</t>
    </rPh>
    <rPh sb="45" eb="47">
      <t>ジカン</t>
    </rPh>
    <rPh sb="48" eb="50">
      <t>マンゾク</t>
    </rPh>
    <rPh sb="52" eb="54">
      <t>ヒツヨウ</t>
    </rPh>
    <phoneticPr fontId="2"/>
  </si>
  <si>
    <t>レベル1の訓練内容は、レベル1の訓練シラバスの内容でなければなりません。</t>
    <rPh sb="5" eb="7">
      <t>クンレン</t>
    </rPh>
    <rPh sb="7" eb="9">
      <t>ナイヨウ</t>
    </rPh>
    <rPh sb="16" eb="18">
      <t>クンレン</t>
    </rPh>
    <rPh sb="23" eb="25">
      <t>ナイヨウ</t>
    </rPh>
    <phoneticPr fontId="2"/>
  </si>
  <si>
    <t>レベル1の資格所持者は、次の①と②の2種類の書類の提出が必要です。</t>
    <rPh sb="5" eb="7">
      <t>シカク</t>
    </rPh>
    <rPh sb="7" eb="10">
      <t>ショジシャ</t>
    </rPh>
    <rPh sb="12" eb="13">
      <t>ツギ</t>
    </rPh>
    <rPh sb="19" eb="21">
      <t>シュルイ</t>
    </rPh>
    <rPh sb="22" eb="24">
      <t>ショルイ</t>
    </rPh>
    <rPh sb="25" eb="27">
      <t>テイシュツ</t>
    </rPh>
    <rPh sb="28" eb="30">
      <t>ヒツヨウ</t>
    </rPh>
    <phoneticPr fontId="2"/>
  </si>
  <si>
    <t>レベル1の資格を所持していない方は、次の①から④の4種類の書類の提出が必要です。</t>
    <rPh sb="5" eb="7">
      <t>シカク</t>
    </rPh>
    <rPh sb="8" eb="10">
      <t>ショジ</t>
    </rPh>
    <rPh sb="15" eb="16">
      <t>カタ</t>
    </rPh>
    <rPh sb="18" eb="19">
      <t>ツギ</t>
    </rPh>
    <rPh sb="26" eb="28">
      <t>シュルイ</t>
    </rPh>
    <rPh sb="29" eb="31">
      <t>ショルイ</t>
    </rPh>
    <rPh sb="32" eb="34">
      <t>テイシュツ</t>
    </rPh>
    <rPh sb="35" eb="37">
      <t>ヒツヨウ</t>
    </rPh>
    <phoneticPr fontId="2"/>
  </si>
  <si>
    <t xml:space="preserve"> ①レベル2の訓練実施記録集計表</t>
    <rPh sb="7" eb="9">
      <t>クンレン</t>
    </rPh>
    <rPh sb="9" eb="11">
      <t>ジッシ</t>
    </rPh>
    <rPh sb="11" eb="13">
      <t>キロク</t>
    </rPh>
    <rPh sb="13" eb="15">
      <t>シュウケイ</t>
    </rPh>
    <rPh sb="15" eb="16">
      <t>ヒョウ</t>
    </rPh>
    <phoneticPr fontId="2"/>
  </si>
  <si>
    <t xml:space="preserve"> ②レベル2の訓練実施記録</t>
    <rPh sb="7" eb="9">
      <t>クンレン</t>
    </rPh>
    <rPh sb="9" eb="11">
      <t>ジッシ</t>
    </rPh>
    <rPh sb="11" eb="13">
      <t>キロク</t>
    </rPh>
    <phoneticPr fontId="2"/>
  </si>
  <si>
    <t xml:space="preserve"> ③レベル1の訓練実施記録集計表</t>
    <rPh sb="7" eb="9">
      <t>クンレン</t>
    </rPh>
    <rPh sb="9" eb="11">
      <t>ジッシ</t>
    </rPh>
    <rPh sb="11" eb="13">
      <t>キロク</t>
    </rPh>
    <rPh sb="13" eb="15">
      <t>シュウケイ</t>
    </rPh>
    <rPh sb="15" eb="16">
      <t>ヒョウ</t>
    </rPh>
    <phoneticPr fontId="2"/>
  </si>
  <si>
    <t xml:space="preserve"> ④レベル1の訓練実施記録</t>
    <rPh sb="7" eb="9">
      <t>クンレン</t>
    </rPh>
    <rPh sb="9" eb="11">
      <t>ジッシ</t>
    </rPh>
    <rPh sb="11" eb="13">
      <t>キロク</t>
    </rPh>
    <phoneticPr fontId="2"/>
  </si>
  <si>
    <t>レベル2の訓練だけで、レベル1とレベル2の最小限の訓練時間を合計した訓練時間を満足しても、所定の訓練内容を満足していませんので受験資格は得られません。ご注意ください。</t>
    <rPh sb="5" eb="7">
      <t>クンレン</t>
    </rPh>
    <rPh sb="21" eb="24">
      <t>サイショウゲン</t>
    </rPh>
    <rPh sb="25" eb="27">
      <t>クンレン</t>
    </rPh>
    <rPh sb="27" eb="29">
      <t>ジカン</t>
    </rPh>
    <rPh sb="30" eb="32">
      <t>ゴウケイ</t>
    </rPh>
    <rPh sb="34" eb="36">
      <t>クンレン</t>
    </rPh>
    <rPh sb="36" eb="38">
      <t>ジカン</t>
    </rPh>
    <rPh sb="39" eb="41">
      <t>マンゾク</t>
    </rPh>
    <rPh sb="45" eb="47">
      <t>ショテイ</t>
    </rPh>
    <rPh sb="48" eb="50">
      <t>クンレン</t>
    </rPh>
    <rPh sb="50" eb="52">
      <t>ナイヨウ</t>
    </rPh>
    <rPh sb="53" eb="55">
      <t>マンゾク</t>
    </rPh>
    <rPh sb="63" eb="65">
      <t>ジュケン</t>
    </rPh>
    <rPh sb="65" eb="67">
      <t>シカク</t>
    </rPh>
    <rPh sb="68" eb="69">
      <t>エ</t>
    </rPh>
    <rPh sb="76" eb="78">
      <t>チュウイ</t>
    </rPh>
    <phoneticPr fontId="2"/>
  </si>
  <si>
    <t>レベル2の受験申請に必要な最小限の訓練時間と訓練内容</t>
    <rPh sb="5" eb="7">
      <t>ジュケン</t>
    </rPh>
    <rPh sb="7" eb="9">
      <t>シンセイ</t>
    </rPh>
    <rPh sb="10" eb="12">
      <t>ヒツヨウ</t>
    </rPh>
    <rPh sb="13" eb="16">
      <t>サイショウゲン</t>
    </rPh>
    <rPh sb="17" eb="19">
      <t>クンレン</t>
    </rPh>
    <rPh sb="19" eb="21">
      <t>ジカン</t>
    </rPh>
    <rPh sb="22" eb="24">
      <t>クンレン</t>
    </rPh>
    <rPh sb="24" eb="26">
      <t>ナイヨウ</t>
    </rPh>
    <phoneticPr fontId="2"/>
  </si>
  <si>
    <t>NDT方法</t>
    <rPh sb="3" eb="5">
      <t>ホウホウ</t>
    </rPh>
    <phoneticPr fontId="2"/>
  </si>
  <si>
    <t>レベル2の
最小限の訓練時間</t>
    <rPh sb="6" eb="9">
      <t>サイショウゲン</t>
    </rPh>
    <rPh sb="10" eb="12">
      <t>クンレン</t>
    </rPh>
    <rPh sb="12" eb="14">
      <t>ジカン</t>
    </rPh>
    <phoneticPr fontId="2"/>
  </si>
  <si>
    <t>レベル1資格非保持者は
レベル1の最小限の訓練時間も必要</t>
    <rPh sb="4" eb="6">
      <t>シカク</t>
    </rPh>
    <rPh sb="6" eb="7">
      <t>ヒ</t>
    </rPh>
    <rPh sb="7" eb="10">
      <t>ホジシャ</t>
    </rPh>
    <rPh sb="17" eb="20">
      <t>サイショウゲン</t>
    </rPh>
    <rPh sb="21" eb="23">
      <t>クンレン</t>
    </rPh>
    <rPh sb="23" eb="25">
      <t>ジカン</t>
    </rPh>
    <rPh sb="26" eb="28">
      <t>ヒツヨウ</t>
    </rPh>
    <phoneticPr fontId="2"/>
  </si>
  <si>
    <t>RT</t>
    <phoneticPr fontId="2"/>
  </si>
  <si>
    <t>UT</t>
    <phoneticPr fontId="2"/>
  </si>
  <si>
    <t>MT</t>
    <phoneticPr fontId="2"/>
  </si>
  <si>
    <t>PT</t>
    <phoneticPr fontId="2"/>
  </si>
  <si>
    <t>ET</t>
    <phoneticPr fontId="2"/>
  </si>
  <si>
    <t>ST</t>
    <phoneticPr fontId="2"/>
  </si>
  <si>
    <t>MY</t>
    <phoneticPr fontId="2"/>
  </si>
  <si>
    <t>PD</t>
    <phoneticPr fontId="2"/>
  </si>
  <si>
    <t>レベル2訓練シラバス</t>
    <rPh sb="4" eb="6">
      <t>クンレン</t>
    </rPh>
    <phoneticPr fontId="2"/>
  </si>
  <si>
    <t>レベル1訓練シラバス</t>
    <rPh sb="4" eb="6">
      <t>クンレン</t>
    </rPh>
    <phoneticPr fontId="2"/>
  </si>
  <si>
    <t>浸透探傷試験 レベル１ 訓練実施記録集計表</t>
    <rPh sb="0" eb="2">
      <t>シントウ</t>
    </rPh>
    <rPh sb="2" eb="4">
      <t>タンショウ</t>
    </rPh>
    <rPh sb="4" eb="6">
      <t>シケン</t>
    </rPh>
    <phoneticPr fontId="2"/>
  </si>
  <si>
    <t>ＰＴレベル１</t>
    <phoneticPr fontId="2"/>
  </si>
  <si>
    <t>基礎知識</t>
  </si>
  <si>
    <t>試験方法の種類</t>
  </si>
  <si>
    <t>試験体の確認</t>
  </si>
  <si>
    <t>試験方法の確認</t>
  </si>
  <si>
    <t>観　察</t>
  </si>
  <si>
    <t>試験報告</t>
  </si>
  <si>
    <t>記録</t>
  </si>
  <si>
    <t>指示模様の解釈</t>
  </si>
  <si>
    <t>評価</t>
    <rPh sb="0" eb="2">
      <t>ヒョウカ</t>
    </rPh>
    <phoneticPr fontId="2"/>
  </si>
  <si>
    <t>6.00～10.00</t>
    <phoneticPr fontId="2"/>
  </si>
  <si>
    <t>浸透探傷試験 レベル１ 訓練実施記録</t>
    <rPh sb="0" eb="2">
      <t>シントウ</t>
    </rPh>
    <rPh sb="2" eb="4">
      <t>タンショウ</t>
    </rPh>
    <rPh sb="4" eb="6">
      <t>シケン</t>
    </rPh>
    <rPh sb="12" eb="14">
      <t>クンレン</t>
    </rPh>
    <rPh sb="14" eb="16">
      <t>ジッシ</t>
    </rPh>
    <rPh sb="16" eb="18">
      <t>キロク</t>
    </rPh>
    <phoneticPr fontId="2"/>
  </si>
  <si>
    <t>ＰＴレベル１</t>
  </si>
  <si>
    <t>6.00～10.00</t>
  </si>
  <si>
    <r>
      <t>◆レベル１の資格を所持していない方は、レベル１の</t>
    </r>
    <r>
      <rPr>
        <b/>
        <u/>
        <sz val="12"/>
        <color rgb="FFFF0000"/>
        <rFont val="ＭＳ 明朝"/>
        <family val="1"/>
        <charset val="128"/>
      </rPr>
      <t>訓練実施記録集計表</t>
    </r>
    <r>
      <rPr>
        <b/>
        <sz val="12"/>
        <color rgb="FFFF0000"/>
        <rFont val="ＭＳ 明朝"/>
        <family val="1"/>
        <charset val="128"/>
      </rPr>
      <t>と</t>
    </r>
    <r>
      <rPr>
        <b/>
        <u/>
        <sz val="12"/>
        <color rgb="FFFF0000"/>
        <rFont val="ＭＳ 明朝"/>
        <family val="1"/>
        <charset val="128"/>
      </rPr>
      <t>訓練実施記録</t>
    </r>
    <r>
      <rPr>
        <b/>
        <sz val="12"/>
        <color rgb="FFFF0000"/>
        <rFont val="ＭＳ 明朝"/>
        <family val="1"/>
        <charset val="128"/>
      </rPr>
      <t>も必要◆</t>
    </r>
    <rPh sb="6" eb="8">
      <t>シカク</t>
    </rPh>
    <rPh sb="9" eb="11">
      <t>ショジ</t>
    </rPh>
    <rPh sb="16" eb="17">
      <t>カタ</t>
    </rPh>
    <rPh sb="24" eb="26">
      <t>クンレン</t>
    </rPh>
    <rPh sb="26" eb="28">
      <t>ジッシ</t>
    </rPh>
    <rPh sb="28" eb="30">
      <t>キロク</t>
    </rPh>
    <rPh sb="30" eb="32">
      <t>シュウケイ</t>
    </rPh>
    <rPh sb="32" eb="33">
      <t>ヒョウ</t>
    </rPh>
    <rPh sb="34" eb="36">
      <t>クンレン</t>
    </rPh>
    <rPh sb="36" eb="38">
      <t>ジッシ</t>
    </rPh>
    <rPh sb="38" eb="40">
      <t>キロク</t>
    </rPh>
    <rPh sb="41" eb="43">
      <t>ヒツヨウ</t>
    </rPh>
    <phoneticPr fontId="2"/>
  </si>
  <si>
    <t>保持資格（NDT方法・ﾚﾍﾞﾙ･認証番号）</t>
    <rPh sb="0" eb="2">
      <t>ホジ</t>
    </rPh>
    <rPh sb="2" eb="4">
      <t>シカク</t>
    </rPh>
    <rPh sb="8" eb="10">
      <t>ホウホウ</t>
    </rPh>
    <rPh sb="16" eb="18">
      <t>ニンショウ</t>
    </rPh>
    <rPh sb="18" eb="20">
      <t>バンゴウ</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</si>
  <si>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</si>
  <si>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</si>
  <si>
    <t>◆2017年春期試験以降の新規受験申請について◆</t>
    <rPh sb="5" eb="6">
      <t>ネン</t>
    </rPh>
    <rPh sb="6" eb="8">
      <t>シュンキ</t>
    </rPh>
    <rPh sb="8" eb="10">
      <t>シケン</t>
    </rPh>
    <rPh sb="10" eb="12">
      <t>イコウ</t>
    </rPh>
    <rPh sb="13" eb="15">
      <t>シンキ</t>
    </rPh>
    <rPh sb="15" eb="17">
      <t>ジュケン</t>
    </rPh>
    <rPh sb="17" eb="19">
      <t>シンセイ</t>
    </rPh>
    <phoneticPr fontId="2"/>
  </si>
  <si>
    <t>既にご案内しておりますように2017年春期受験申請より、JIS Z 2305:2013に基づく資格制度への切替えに伴う経過措置が終了し、例外なく全ての「訓練実施記録集計表」について「訓練用シラバス」が適用となりますので、お間違えのないようご注意ください。</t>
    <rPh sb="68" eb="70">
      <t>レイガイ</t>
    </rPh>
    <rPh sb="72" eb="73">
      <t>スベ</t>
    </rPh>
    <rPh sb="76" eb="78">
      <t>クンレン</t>
    </rPh>
    <rPh sb="78" eb="80">
      <t>ジッシ</t>
    </rPh>
    <rPh sb="80" eb="82">
      <t>キロク</t>
    </rPh>
    <rPh sb="82" eb="84">
      <t>シュウケイ</t>
    </rPh>
    <rPh sb="84" eb="85">
      <t>ヒョウ</t>
    </rPh>
    <phoneticPr fontId="2"/>
  </si>
  <si>
    <t>・</t>
    <phoneticPr fontId="2"/>
  </si>
  <si>
    <t>旧様式の「訓練実施記録集計表」に設置されていた「旧制度の訓練」の「訓練実施時間」記入欄は使用できなくなります（新様式には「旧制度の訓練」の「訓練実施時間」記入欄がありません）。よって、旧様式の「訓練実施記録」を用いる場合は、その訓練内容が「訓練用シラバス」のどの項目に該当するか仕分ける必要があります。仕分けについては、訓練を行った訓練機関か、訓練者にお問合せください。JSNDI認証事業本部にお問合せいただいても、JSNDI認証事業本部が訓練を行ったわけではありませんのでお答えすることはできません。</t>
    <rPh sb="194" eb="196">
      <t>ホンブ</t>
    </rPh>
    <rPh sb="217" eb="218">
      <t>ホン</t>
    </rPh>
    <phoneticPr fontId="2"/>
  </si>
  <si>
    <t>2016年8月以降に受けた訓練は、新様式の訓練実施記録での作成となります。旧様式で作成された訓練実施記録は受付できません（2016年8月よりも前に受けた訓練は、旧様式の訓練実施記録でも構いません）。</t>
  </si>
  <si>
    <t>経過装置は2016年秋期にて終了しましたので、今後はレベル3の受験資格として、個人学習、論文発表、書籍の執筆及びセミナー参加等は訓練として認められなくなります。「訓練用シラバス」に基づいた訓練が必要となります。</t>
    <rPh sb="0" eb="2">
      <t>ケイカ</t>
    </rPh>
    <rPh sb="2" eb="4">
      <t>ソウチ</t>
    </rPh>
    <rPh sb="14" eb="16">
      <t>シュウリョウ</t>
    </rPh>
    <rPh sb="23" eb="25">
      <t>コンゴ</t>
    </rPh>
    <rPh sb="64" eb="66">
      <t>クンレン</t>
    </rPh>
    <phoneticPr fontId="2"/>
  </si>
  <si>
    <t>＊ホームページの（EA3-2）「訓練用シラバス」及び（EA3-3）「新規試験用訓練についての案内」をご覧ください。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</si>
</sst>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00_);[Red]\(0.00\)"/>
    <numFmt numFmtId="178" formatCode="0.0_ "/>
    <numFmt numFmtId="179" formatCode="[$-F800]dddd\,\ mmmm\ dd\,\ yyyy"/>
    <numFmt numFmtId="180" formatCode="yyyy&quot;年&quot;m&quot;月&quot;d&quot;日&quot;;@"/>
  </numFmts>
  <fonts count="27">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明朝"/>
      <family val="1"/>
      <charset val="128"/>
    </font>
    <font>
      <sz val="10"/>
      <name val="ＭＳ 明朝"/>
      <family val="1"/>
      <charset val="128"/>
    </font>
    <font>
      <sz val="9"/>
      <name val="ＭＳ 明朝"/>
      <family val="1"/>
      <charset val="128"/>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9"/>
      <color theme="1"/>
      <name val="ＭＳ 明朝"/>
      <family val="1"/>
      <charset val="128"/>
    </font>
    <font>
      <sz val="9"/>
      <color theme="1"/>
      <name val="ＭＳ Ｐゴシック"/>
      <family val="2"/>
      <scheme val="minor"/>
    </font>
    <font>
      <sz val="11"/>
      <name val="ＭＳ Ｐゴシック"/>
      <family val="3"/>
      <charset val="128"/>
    </font>
    <font>
      <b/>
      <sz val="12"/>
      <color theme="1"/>
      <name val="ＭＳ Ｐ明朝"/>
      <family val="1"/>
      <charset val="128"/>
    </font>
    <font>
      <sz val="9"/>
      <color theme="1"/>
      <name val="ＭＳ Ｐ明朝"/>
      <family val="1"/>
      <charset val="128"/>
    </font>
    <font>
      <sz val="11"/>
      <color theme="1"/>
      <name val="ＭＳ Ｐ明朝"/>
      <family val="1"/>
      <charset val="128"/>
    </font>
    <font>
      <sz val="9"/>
      <name val="ＭＳ Ｐ明朝"/>
      <family val="1"/>
      <charset val="128"/>
    </font>
    <font>
      <sz val="11"/>
      <name val="ＭＳ 明朝"/>
      <family val="1"/>
      <charset val="128"/>
    </font>
    <font>
      <sz val="16"/>
      <color rgb="FFFF0000"/>
      <name val="AR Pゴシック体S"/>
      <family val="3"/>
      <charset val="128"/>
    </font>
    <font>
      <b/>
      <sz val="14"/>
      <color theme="1"/>
      <name val="ＭＳ Ｐゴシック"/>
      <family val="3"/>
      <charset val="128"/>
      <scheme val="minor"/>
    </font>
    <font>
      <b/>
      <sz val="11"/>
      <color rgb="FFFF0000"/>
      <name val="ＭＳ Ｐゴシック"/>
      <family val="3"/>
      <charset val="128"/>
      <scheme val="minor"/>
    </font>
    <font>
      <sz val="11"/>
      <color rgb="FFFF0000"/>
      <name val="ＭＳ 明朝"/>
      <family val="1"/>
      <charset val="128"/>
    </font>
    <font>
      <b/>
      <sz val="12"/>
      <color rgb="FFFF0000"/>
      <name val="ＭＳ 明朝"/>
      <family val="1"/>
      <charset val="128"/>
    </font>
    <font>
      <b/>
      <u/>
      <sz val="12"/>
      <color rgb="FFFF0000"/>
      <name val="ＭＳ 明朝"/>
      <family val="1"/>
      <charset val="128"/>
    </font>
    <font>
      <sz val="12"/>
      <color theme="1"/>
      <name val="ＭＳ ゴシック"/>
      <family val="3"/>
      <charset val="128"/>
    </font>
    <font>
      <b/>
      <u/>
      <sz val="12"/>
      <color theme="1"/>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35">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
      <left style="thin">
        <color auto="1"/>
      </left>
      <right/>
      <top style="dashed">
        <color auto="1"/>
      </top>
      <bottom/>
      <diagonal/>
    </border>
    <border>
      <left/>
      <right style="thin">
        <color auto="1"/>
      </right>
      <top style="dashed">
        <color auto="1"/>
      </top>
      <bottom/>
      <diagonal/>
    </border>
    <border>
      <left style="thin">
        <color auto="1"/>
      </left>
      <right/>
      <top/>
      <bottom style="dashed">
        <color auto="1"/>
      </bottom>
      <diagonal/>
    </border>
    <border>
      <left/>
      <right style="thin">
        <color auto="1"/>
      </right>
      <top/>
      <bottom style="dashed">
        <color auto="1"/>
      </bottom>
      <diagonal/>
    </border>
    <border>
      <left style="thin">
        <color auto="1"/>
      </left>
      <right style="thin">
        <color auto="1"/>
      </right>
      <top/>
      <bottom style="dotted">
        <color auto="1"/>
      </bottom>
      <diagonal/>
    </border>
    <border>
      <left style="thin">
        <color auto="1"/>
      </left>
      <right style="thin">
        <color auto="1"/>
      </right>
      <top style="dotted">
        <color auto="1"/>
      </top>
      <bottom style="dashed">
        <color auto="1"/>
      </bottom>
      <diagonal/>
    </border>
    <border>
      <left style="thin">
        <color auto="1"/>
      </left>
      <right style="thin">
        <color auto="1"/>
      </right>
      <top style="dashed">
        <color auto="1"/>
      </top>
      <bottom style="thin">
        <color auto="1"/>
      </bottom>
      <diagonal/>
    </border>
  </borders>
  <cellStyleXfs count="2">
    <xf numFmtId="0" fontId="0" fillId="0" borderId="0"/>
    <xf numFmtId="0" fontId="13" fillId="0" borderId="0"/>
  </cellStyleXfs>
  <cellXfs count="254">
    <xf numFmtId="0" fontId="0" fillId="0" borderId="0" xfId="0"/>
    <xf numFmtId="0" fontId="3" fillId="0" borderId="0" xfId="0" applyFont="1"/>
    <xf numFmtId="0" fontId="3" fillId="0" borderId="1" xfId="0" applyFont="1" applyBorder="1"/>
    <xf numFmtId="0" fontId="5" fillId="0" borderId="2" xfId="0" applyFont="1" applyBorder="1" applyAlignment="1">
      <alignment horizontal="right"/>
    </xf>
    <xf numFmtId="0" fontId="3" fillId="0" borderId="9" xfId="0" applyFont="1" applyBorder="1" applyAlignment="1">
      <alignment horizontal="center" vertical="center"/>
    </xf>
    <xf numFmtId="0" fontId="3" fillId="0" borderId="0" xfId="0" applyFont="1" applyAlignment="1"/>
    <xf numFmtId="0" fontId="6" fillId="0" borderId="0" xfId="0" applyFont="1"/>
    <xf numFmtId="177" fontId="6" fillId="0" borderId="0" xfId="0" applyNumberFormat="1" applyFont="1"/>
    <xf numFmtId="177" fontId="6" fillId="0" borderId="0" xfId="0" applyNumberFormat="1" applyFont="1" applyAlignment="1">
      <alignment horizontal="right" vertical="center"/>
    </xf>
    <xf numFmtId="177" fontId="6" fillId="0" borderId="16" xfId="0" applyNumberFormat="1" applyFont="1" applyBorder="1" applyAlignment="1">
      <alignment horizontal="center" vertical="center"/>
    </xf>
    <xf numFmtId="0" fontId="7" fillId="0" borderId="22" xfId="0" applyFont="1" applyBorder="1"/>
    <xf numFmtId="0" fontId="7" fillId="0" borderId="23" xfId="0" applyFont="1" applyBorder="1"/>
    <xf numFmtId="0" fontId="3" fillId="0" borderId="22" xfId="0" applyFont="1" applyBorder="1"/>
    <xf numFmtId="0" fontId="7" fillId="0" borderId="24" xfId="0" applyFont="1" applyBorder="1"/>
    <xf numFmtId="0" fontId="7" fillId="0" borderId="0" xfId="0" applyFont="1" applyBorder="1"/>
    <xf numFmtId="0" fontId="8" fillId="0" borderId="0" xfId="0" applyFont="1"/>
    <xf numFmtId="0" fontId="6" fillId="0" borderId="9" xfId="0" applyFont="1" applyBorder="1"/>
    <xf numFmtId="177" fontId="6" fillId="0" borderId="9" xfId="0" applyNumberFormat="1" applyFont="1" applyBorder="1" applyAlignment="1">
      <alignment horizontal="center" vertical="center"/>
    </xf>
    <xf numFmtId="0" fontId="6" fillId="0" borderId="16" xfId="0" applyFont="1" applyBorder="1" applyAlignment="1">
      <alignment horizontal="right"/>
    </xf>
    <xf numFmtId="0" fontId="3" fillId="0" borderId="0" xfId="0" applyFont="1" applyBorder="1" applyAlignment="1">
      <alignment horizontal="right"/>
    </xf>
    <xf numFmtId="0" fontId="3" fillId="0" borderId="0" xfId="0" applyFont="1" applyBorder="1"/>
    <xf numFmtId="178" fontId="3" fillId="0" borderId="0" xfId="0" applyNumberFormat="1" applyFont="1" applyBorder="1" applyAlignment="1">
      <alignment horizontal="center"/>
    </xf>
    <xf numFmtId="178" fontId="10" fillId="0" borderId="0" xfId="0" applyNumberFormat="1" applyFont="1" applyBorder="1" applyAlignment="1">
      <alignment horizontal="center"/>
    </xf>
    <xf numFmtId="0" fontId="11" fillId="0" borderId="0" xfId="0" applyFont="1"/>
    <xf numFmtId="177" fontId="6" fillId="0" borderId="8" xfId="0" applyNumberFormat="1"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horizontal="center" vertical="center"/>
    </xf>
    <xf numFmtId="176" fontId="3" fillId="0" borderId="9" xfId="0" applyNumberFormat="1" applyFont="1" applyBorder="1" applyAlignment="1">
      <alignment horizontal="center" vertical="center"/>
    </xf>
    <xf numFmtId="176" fontId="3" fillId="0" borderId="16" xfId="0" applyNumberFormat="1" applyFont="1" applyBorder="1" applyAlignment="1">
      <alignment horizontal="center" vertical="center"/>
    </xf>
    <xf numFmtId="0" fontId="15" fillId="0" borderId="0" xfId="0" applyFont="1"/>
    <xf numFmtId="0" fontId="15" fillId="0" borderId="9" xfId="0" applyFont="1" applyBorder="1"/>
    <xf numFmtId="0" fontId="15" fillId="0" borderId="9" xfId="0" applyFont="1" applyBorder="1" applyAlignment="1">
      <alignment horizontal="center" vertical="center"/>
    </xf>
    <xf numFmtId="0" fontId="16" fillId="0" borderId="0" xfId="0" applyFont="1"/>
    <xf numFmtId="0" fontId="15" fillId="0" borderId="9" xfId="0" applyFont="1" applyBorder="1" applyAlignment="1">
      <alignment wrapText="1"/>
    </xf>
    <xf numFmtId="0" fontId="15" fillId="0" borderId="9" xfId="0" applyFont="1" applyBorder="1" applyAlignment="1">
      <alignment horizontal="right"/>
    </xf>
    <xf numFmtId="0" fontId="15" fillId="0" borderId="9" xfId="0" applyFont="1" applyBorder="1" applyAlignment="1">
      <alignment vertical="center" wrapText="1"/>
    </xf>
    <xf numFmtId="0" fontId="15" fillId="0" borderId="9" xfId="0" applyFont="1" applyBorder="1" applyAlignment="1">
      <alignment horizontal="left" vertical="center" wrapText="1"/>
    </xf>
    <xf numFmtId="176" fontId="15" fillId="0" borderId="9" xfId="0" applyNumberFormat="1" applyFont="1" applyBorder="1" applyAlignment="1">
      <alignment horizontal="center" vertical="center"/>
    </xf>
    <xf numFmtId="0" fontId="15" fillId="0" borderId="25" xfId="0" applyFont="1" applyBorder="1" applyAlignment="1">
      <alignment horizontal="left" vertical="center" wrapText="1"/>
    </xf>
    <xf numFmtId="0" fontId="15" fillId="0" borderId="32" xfId="0" applyFont="1" applyBorder="1" applyAlignment="1">
      <alignment horizontal="left" vertical="center" wrapText="1"/>
    </xf>
    <xf numFmtId="0" fontId="15" fillId="0" borderId="16" xfId="0" applyFont="1" applyBorder="1" applyAlignment="1">
      <alignment horizontal="left" vertical="center" wrapText="1"/>
    </xf>
    <xf numFmtId="0" fontId="15" fillId="0" borderId="27" xfId="0" applyFont="1" applyBorder="1" applyAlignment="1">
      <alignment horizontal="left" vertical="center" wrapText="1"/>
    </xf>
    <xf numFmtId="0" fontId="15" fillId="0" borderId="26" xfId="0" applyFont="1" applyBorder="1" applyAlignment="1">
      <alignment horizontal="left" vertical="center" wrapText="1"/>
    </xf>
    <xf numFmtId="0" fontId="15" fillId="0" borderId="16" xfId="0" applyFont="1" applyBorder="1" applyAlignment="1">
      <alignment vertical="center" wrapText="1"/>
    </xf>
    <xf numFmtId="176" fontId="15" fillId="0" borderId="16" xfId="0" applyNumberFormat="1" applyFont="1" applyBorder="1" applyAlignment="1">
      <alignment horizontal="center" vertical="center"/>
    </xf>
    <xf numFmtId="0" fontId="17" fillId="0" borderId="0" xfId="0" applyFont="1" applyAlignment="1">
      <alignment horizontal="right" vertical="center"/>
    </xf>
    <xf numFmtId="176" fontId="17" fillId="0" borderId="16" xfId="0" applyNumberFormat="1" applyFont="1" applyBorder="1" applyAlignment="1">
      <alignment horizontal="center" vertical="center" shrinkToFit="1"/>
    </xf>
    <xf numFmtId="0" fontId="17" fillId="0" borderId="0" xfId="0" applyFont="1"/>
    <xf numFmtId="176" fontId="15" fillId="2" borderId="9" xfId="0" applyNumberFormat="1" applyFont="1" applyFill="1" applyBorder="1" applyAlignment="1" applyProtection="1">
      <alignment horizontal="center" vertical="center"/>
      <protection locked="0"/>
    </xf>
    <xf numFmtId="177" fontId="6" fillId="2" borderId="8"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9" xfId="0" applyFont="1" applyBorder="1" applyAlignment="1">
      <alignment vertical="center"/>
    </xf>
    <xf numFmtId="49" fontId="5" fillId="0" borderId="2" xfId="0" applyNumberFormat="1" applyFont="1" applyBorder="1" applyAlignment="1">
      <alignment horizontal="right"/>
    </xf>
    <xf numFmtId="49" fontId="6" fillId="0" borderId="1" xfId="0" applyNumberFormat="1" applyFont="1" applyBorder="1" applyAlignment="1">
      <alignment horizontal="center" vertical="center"/>
    </xf>
    <xf numFmtId="49" fontId="18" fillId="2" borderId="1" xfId="0" applyNumberFormat="1" applyFont="1" applyFill="1" applyBorder="1" applyAlignment="1" applyProtection="1">
      <alignment horizontal="center" vertical="center"/>
      <protection locked="0"/>
    </xf>
    <xf numFmtId="49" fontId="6" fillId="0" borderId="6" xfId="0" applyNumberFormat="1" applyFont="1" applyBorder="1" applyAlignment="1">
      <alignment horizontal="right"/>
    </xf>
    <xf numFmtId="49" fontId="18" fillId="2" borderId="6" xfId="0" applyNumberFormat="1" applyFont="1" applyFill="1" applyBorder="1" applyAlignment="1" applyProtection="1">
      <alignment horizontal="center" vertical="center"/>
      <protection locked="0"/>
    </xf>
    <xf numFmtId="49" fontId="6" fillId="0" borderId="2" xfId="0" applyNumberFormat="1" applyFont="1" applyBorder="1"/>
    <xf numFmtId="49" fontId="6" fillId="0" borderId="1" xfId="0" applyNumberFormat="1" applyFont="1" applyBorder="1" applyAlignment="1">
      <alignment vertical="center" wrapText="1"/>
    </xf>
    <xf numFmtId="49" fontId="6" fillId="0" borderId="9" xfId="0" applyNumberFormat="1" applyFont="1" applyBorder="1" applyAlignment="1">
      <alignment horizontal="left" vertical="center" shrinkToFit="1"/>
    </xf>
    <xf numFmtId="49" fontId="18" fillId="2" borderId="9" xfId="0" applyNumberFormat="1" applyFont="1" applyFill="1" applyBorder="1" applyAlignment="1" applyProtection="1">
      <alignment horizontal="left" vertical="center"/>
      <protection locked="0"/>
    </xf>
    <xf numFmtId="49" fontId="17" fillId="2" borderId="9" xfId="0" applyNumberFormat="1" applyFont="1" applyFill="1" applyBorder="1" applyAlignment="1" applyProtection="1">
      <alignment horizontal="center" vertical="center"/>
      <protection locked="0"/>
    </xf>
    <xf numFmtId="0" fontId="17" fillId="0" borderId="9" xfId="0" applyFont="1" applyBorder="1" applyAlignment="1">
      <alignment vertical="center"/>
    </xf>
    <xf numFmtId="0" fontId="17" fillId="0" borderId="9" xfId="0" applyFont="1" applyBorder="1" applyAlignment="1">
      <alignment vertical="center" wrapText="1"/>
    </xf>
    <xf numFmtId="180" fontId="17" fillId="2" borderId="9" xfId="0" applyNumberFormat="1" applyFont="1" applyFill="1" applyBorder="1" applyAlignment="1" applyProtection="1">
      <alignment horizontal="center" vertical="center"/>
      <protection locked="0"/>
    </xf>
    <xf numFmtId="49" fontId="15" fillId="2" borderId="9" xfId="0" applyNumberFormat="1" applyFont="1" applyFill="1" applyBorder="1" applyAlignment="1" applyProtection="1">
      <alignment horizontal="left" vertical="center" wrapText="1"/>
      <protection locked="0"/>
    </xf>
    <xf numFmtId="0" fontId="15" fillId="0" borderId="0" xfId="0" applyFont="1" applyAlignment="1">
      <alignment horizontal="left" vertical="center"/>
    </xf>
    <xf numFmtId="0" fontId="15" fillId="0" borderId="0" xfId="0" applyFont="1" applyAlignment="1">
      <alignment horizontal="left" vertical="center" wrapText="1"/>
    </xf>
    <xf numFmtId="0" fontId="15" fillId="0" borderId="9" xfId="0" applyFont="1" applyBorder="1" applyAlignment="1">
      <alignment horizontal="center" vertical="center" wrapText="1"/>
    </xf>
    <xf numFmtId="14" fontId="15" fillId="2" borderId="9" xfId="0" applyNumberFormat="1" applyFont="1" applyFill="1" applyBorder="1" applyAlignment="1" applyProtection="1">
      <alignment horizontal="center" vertical="center" wrapText="1"/>
      <protection locked="0"/>
    </xf>
    <xf numFmtId="49" fontId="17" fillId="0" borderId="2" xfId="0" applyNumberFormat="1" applyFont="1" applyFill="1" applyBorder="1" applyAlignment="1" applyProtection="1">
      <alignment horizontal="center" vertical="center" shrinkToFit="1"/>
      <protection locked="0"/>
    </xf>
    <xf numFmtId="177" fontId="6" fillId="2" borderId="2" xfId="0" applyNumberFormat="1" applyFont="1" applyFill="1" applyBorder="1" applyAlignment="1" applyProtection="1">
      <alignment horizontal="center" vertical="center"/>
      <protection locked="0"/>
    </xf>
    <xf numFmtId="177" fontId="6" fillId="0" borderId="8"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3" fillId="0" borderId="16" xfId="0" applyNumberFormat="1" applyFont="1" applyBorder="1" applyAlignment="1">
      <alignment horizontal="center" vertical="center"/>
    </xf>
    <xf numFmtId="177" fontId="6" fillId="2" borderId="8" xfId="0" applyNumberFormat="1" applyFont="1" applyFill="1" applyBorder="1" applyAlignment="1" applyProtection="1">
      <alignment horizontal="center" vertical="center"/>
      <protection locked="0"/>
    </xf>
    <xf numFmtId="177" fontId="6" fillId="2" borderId="21" xfId="0" applyNumberFormat="1" applyFont="1" applyFill="1" applyBorder="1" applyAlignment="1" applyProtection="1">
      <alignment horizontal="center" vertical="center"/>
      <protection locked="0"/>
    </xf>
    <xf numFmtId="0" fontId="1" fillId="0" borderId="0" xfId="0" applyFont="1" applyAlignment="1">
      <alignment horizontal="center" vertical="center"/>
    </xf>
    <xf numFmtId="0" fontId="3" fillId="0" borderId="1" xfId="0" applyFont="1" applyBorder="1" applyAlignment="1">
      <alignment horizontal="center" vertical="center"/>
    </xf>
    <xf numFmtId="176" fontId="15" fillId="0" borderId="12" xfId="0" applyNumberFormat="1" applyFont="1" applyBorder="1" applyAlignment="1">
      <alignment horizontal="center" vertical="center"/>
    </xf>
    <xf numFmtId="176" fontId="15" fillId="0" borderId="16" xfId="0" applyNumberFormat="1" applyFont="1" applyBorder="1" applyAlignment="1">
      <alignment horizontal="center" vertical="center"/>
    </xf>
    <xf numFmtId="0" fontId="15" fillId="0" borderId="9" xfId="0" applyFont="1" applyBorder="1" applyAlignment="1">
      <alignment horizontal="center" vertical="center"/>
    </xf>
    <xf numFmtId="0" fontId="15" fillId="0" borderId="12" xfId="0" applyFont="1" applyBorder="1" applyAlignment="1">
      <alignment vertical="center" wrapText="1"/>
    </xf>
    <xf numFmtId="0" fontId="15" fillId="0" borderId="16" xfId="0" applyFont="1" applyBorder="1" applyAlignment="1">
      <alignment vertical="center" wrapText="1"/>
    </xf>
    <xf numFmtId="0" fontId="15" fillId="0" borderId="0" xfId="0" applyFont="1" applyAlignment="1">
      <alignment horizontal="left" vertical="center"/>
    </xf>
    <xf numFmtId="0" fontId="15" fillId="0" borderId="0" xfId="0" applyFont="1" applyAlignment="1">
      <alignment horizontal="left" vertical="center" wrapText="1"/>
    </xf>
    <xf numFmtId="0" fontId="15" fillId="0" borderId="9" xfId="0" applyFont="1" applyBorder="1" applyAlignment="1">
      <alignment horizontal="center" vertical="center" wrapText="1"/>
    </xf>
    <xf numFmtId="0" fontId="20" fillId="0" borderId="0" xfId="0" applyFont="1"/>
    <xf numFmtId="0" fontId="0" fillId="0" borderId="0" xfId="0" applyAlignment="1">
      <alignment horizontal="left" vertical="center" wrapText="1"/>
    </xf>
    <xf numFmtId="0" fontId="21" fillId="0" borderId="0" xfId="0" applyFont="1"/>
    <xf numFmtId="0" fontId="0" fillId="0" borderId="0" xfId="0" applyAlignment="1">
      <alignment horizontal="left" vertical="center"/>
    </xf>
    <xf numFmtId="0" fontId="0" fillId="0" borderId="0" xfId="0" applyAlignment="1"/>
    <xf numFmtId="0" fontId="0" fillId="0" borderId="9" xfId="0" applyBorder="1" applyAlignment="1">
      <alignment horizontal="center" vertical="center" wrapText="1"/>
    </xf>
    <xf numFmtId="0" fontId="0" fillId="0" borderId="9" xfId="0" applyBorder="1" applyAlignment="1">
      <alignment horizontal="center" vertical="center"/>
    </xf>
    <xf numFmtId="0" fontId="21" fillId="0" borderId="9" xfId="0" applyFont="1" applyFill="1" applyBorder="1" applyAlignment="1">
      <alignment horizontal="center" vertical="center"/>
    </xf>
    <xf numFmtId="0" fontId="21" fillId="0" borderId="9" xfId="0" applyFont="1" applyBorder="1" applyAlignment="1">
      <alignment horizontal="center" vertical="center"/>
    </xf>
    <xf numFmtId="177" fontId="10" fillId="0" borderId="1" xfId="0" applyNumberFormat="1" applyFont="1" applyBorder="1" applyAlignment="1">
      <alignment horizontal="center" vertical="center"/>
    </xf>
    <xf numFmtId="0" fontId="22" fillId="0" borderId="2" xfId="0" applyFont="1" applyBorder="1" applyAlignment="1">
      <alignment horizontal="center" vertical="center"/>
    </xf>
    <xf numFmtId="0" fontId="1" fillId="0" borderId="0" xfId="0" applyFont="1" applyAlignment="1">
      <alignment horizontal="center" vertical="center"/>
    </xf>
    <xf numFmtId="0" fontId="22" fillId="0" borderId="2" xfId="0" applyFont="1" applyBorder="1" applyAlignment="1"/>
    <xf numFmtId="0" fontId="15" fillId="0" borderId="25" xfId="0" applyFont="1" applyBorder="1" applyAlignment="1">
      <alignment vertical="center" wrapText="1"/>
    </xf>
    <xf numFmtId="0" fontId="15" fillId="0" borderId="26" xfId="0" applyFont="1" applyBorder="1" applyAlignment="1">
      <alignment vertical="center" wrapText="1"/>
    </xf>
    <xf numFmtId="0" fontId="15" fillId="0" borderId="27" xfId="0" applyFont="1" applyBorder="1" applyAlignment="1">
      <alignment vertical="center" wrapText="1"/>
    </xf>
    <xf numFmtId="0" fontId="15" fillId="0" borderId="33" xfId="0" applyFont="1" applyBorder="1" applyAlignment="1">
      <alignment vertical="center" wrapText="1"/>
    </xf>
    <xf numFmtId="0" fontId="15" fillId="0" borderId="34" xfId="0" applyFont="1" applyBorder="1" applyAlignment="1">
      <alignment vertical="center" wrapText="1"/>
    </xf>
    <xf numFmtId="176" fontId="15" fillId="2" borderId="12" xfId="0" applyNumberFormat="1" applyFont="1" applyFill="1" applyBorder="1" applyAlignment="1" applyProtection="1">
      <alignment horizontal="center" vertical="center"/>
      <protection locked="0"/>
    </xf>
    <xf numFmtId="176" fontId="15" fillId="2" borderId="16" xfId="0" applyNumberFormat="1" applyFont="1" applyFill="1" applyBorder="1" applyAlignment="1" applyProtection="1">
      <alignment horizontal="center" vertical="center"/>
      <protection locked="0"/>
    </xf>
    <xf numFmtId="49" fontId="17" fillId="2" borderId="1" xfId="0" applyNumberFormat="1" applyFont="1" applyFill="1" applyBorder="1" applyAlignment="1" applyProtection="1">
      <alignment horizontal="center" vertical="center"/>
      <protection locked="0"/>
    </xf>
    <xf numFmtId="0" fontId="0" fillId="0" borderId="0" xfId="0" applyAlignment="1">
      <alignment horizontal="left" vertical="center" wrapText="1"/>
    </xf>
    <xf numFmtId="0" fontId="21" fillId="0" borderId="0" xfId="0" applyFont="1" applyAlignment="1">
      <alignment horizontal="left" vertical="center" wrapText="1"/>
    </xf>
    <xf numFmtId="177" fontId="10" fillId="0" borderId="4" xfId="0" applyNumberFormat="1" applyFont="1" applyBorder="1" applyAlignment="1">
      <alignment horizontal="center" vertical="center"/>
    </xf>
    <xf numFmtId="177" fontId="10" fillId="0" borderId="3" xfId="0" applyNumberFormat="1" applyFont="1" applyBorder="1" applyAlignment="1">
      <alignment horizontal="center" vertical="center"/>
    </xf>
    <xf numFmtId="177" fontId="10" fillId="0" borderId="7"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3" fillId="0" borderId="16" xfId="0" applyNumberFormat="1" applyFont="1" applyBorder="1" applyAlignment="1">
      <alignment horizontal="center" vertical="center"/>
    </xf>
    <xf numFmtId="177" fontId="6" fillId="2" borderId="5" xfId="0" applyNumberFormat="1" applyFont="1" applyFill="1" applyBorder="1" applyAlignment="1" applyProtection="1">
      <alignment horizontal="center" vertical="center"/>
      <protection locked="0"/>
    </xf>
    <xf numFmtId="177" fontId="6" fillId="2" borderId="8" xfId="0" applyNumberFormat="1" applyFont="1" applyFill="1" applyBorder="1" applyAlignment="1" applyProtection="1">
      <alignment horizontal="center" vertical="center"/>
      <protection locked="0"/>
    </xf>
    <xf numFmtId="176" fontId="3" fillId="0" borderId="20" xfId="0" applyNumberFormat="1" applyFont="1" applyBorder="1" applyAlignment="1">
      <alignment horizontal="center" vertical="center"/>
    </xf>
    <xf numFmtId="177" fontId="6" fillId="2" borderId="21" xfId="0" applyNumberFormat="1" applyFont="1" applyFill="1" applyBorder="1" applyAlignment="1" applyProtection="1">
      <alignment horizontal="center" vertical="center"/>
      <protection locked="0"/>
    </xf>
    <xf numFmtId="0" fontId="23" fillId="0" borderId="0" xfId="0" applyFont="1" applyAlignment="1">
      <alignment horizontal="center" vertical="center" shrinkToFit="1"/>
    </xf>
    <xf numFmtId="0" fontId="1"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6" fillId="2" borderId="1"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177" fontId="6" fillId="2" borderId="6"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177" fontId="6" fillId="2" borderId="13" xfId="0" applyNumberFormat="1" applyFont="1" applyFill="1" applyBorder="1" applyAlignment="1" applyProtection="1">
      <alignment horizontal="center" vertical="center"/>
      <protection locked="0"/>
    </xf>
    <xf numFmtId="177" fontId="6" fillId="2" borderId="0" xfId="0" applyNumberFormat="1" applyFont="1" applyFill="1" applyBorder="1" applyAlignment="1" applyProtection="1">
      <alignment horizontal="center" vertical="center"/>
      <protection locked="0"/>
    </xf>
    <xf numFmtId="177" fontId="6" fillId="2" borderId="17" xfId="0" applyNumberFormat="1" applyFont="1" applyFill="1" applyBorder="1" applyAlignment="1" applyProtection="1">
      <alignment horizontal="center" vertical="center"/>
      <protection locked="0"/>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179" fontId="6" fillId="2" borderId="1" xfId="0" applyNumberFormat="1" applyFont="1" applyFill="1" applyBorder="1" applyAlignment="1" applyProtection="1">
      <alignment horizontal="center" vertical="center" shrinkToFit="1"/>
      <protection locked="0"/>
    </xf>
    <xf numFmtId="179" fontId="6" fillId="2" borderId="2" xfId="0" applyNumberFormat="1" applyFont="1" applyFill="1" applyBorder="1" applyAlignment="1" applyProtection="1">
      <alignment horizontal="center" vertical="center" shrinkToFit="1"/>
      <protection locked="0"/>
    </xf>
    <xf numFmtId="179" fontId="6" fillId="2" borderId="1" xfId="0" applyNumberFormat="1" applyFont="1" applyFill="1" applyBorder="1" applyAlignment="1" applyProtection="1">
      <alignment horizontal="center" vertical="center"/>
      <protection locked="0"/>
    </xf>
    <xf numFmtId="179" fontId="18" fillId="2" borderId="6" xfId="0" applyNumberFormat="1" applyFont="1" applyFill="1" applyBorder="1" applyAlignment="1" applyProtection="1">
      <alignment horizontal="center" vertical="center"/>
      <protection locked="0"/>
    </xf>
    <xf numFmtId="179" fontId="18" fillId="2" borderId="2" xfId="0" applyNumberFormat="1" applyFont="1" applyFill="1" applyBorder="1" applyAlignment="1" applyProtection="1">
      <alignment horizontal="center" vertical="center"/>
      <protection locked="0"/>
    </xf>
    <xf numFmtId="177" fontId="6" fillId="0" borderId="7" xfId="0" applyNumberFormat="1" applyFont="1" applyBorder="1" applyAlignment="1">
      <alignment horizontal="center" vertical="center"/>
    </xf>
    <xf numFmtId="177" fontId="6" fillId="0" borderId="8" xfId="0" applyNumberFormat="1" applyFont="1" applyBorder="1" applyAlignment="1">
      <alignment horizontal="center" vertical="center"/>
    </xf>
    <xf numFmtId="49" fontId="18" fillId="2" borderId="1" xfId="0" applyNumberFormat="1" applyFont="1" applyFill="1" applyBorder="1" applyAlignment="1" applyProtection="1">
      <alignment horizontal="left" vertical="center"/>
      <protection locked="0"/>
    </xf>
    <xf numFmtId="49" fontId="18" fillId="2" borderId="6" xfId="0" applyNumberFormat="1" applyFont="1" applyFill="1" applyBorder="1" applyAlignment="1" applyProtection="1">
      <alignment horizontal="left"/>
      <protection locked="0"/>
    </xf>
    <xf numFmtId="49" fontId="18" fillId="2" borderId="2" xfId="0" applyNumberFormat="1" applyFont="1" applyFill="1" applyBorder="1" applyAlignment="1" applyProtection="1">
      <alignment horizontal="left"/>
      <protection locked="0"/>
    </xf>
    <xf numFmtId="177" fontId="6" fillId="0" borderId="1" xfId="0" applyNumberFormat="1" applyFont="1" applyBorder="1" applyAlignment="1">
      <alignment horizontal="center"/>
    </xf>
    <xf numFmtId="0" fontId="4" fillId="0" borderId="6" xfId="0" applyFont="1" applyBorder="1" applyAlignment="1"/>
    <xf numFmtId="0" fontId="4" fillId="0" borderId="2" xfId="0" applyFont="1" applyBorder="1" applyAlignment="1"/>
    <xf numFmtId="49" fontId="9" fillId="2" borderId="1" xfId="0" applyNumberFormat="1" applyFont="1" applyFill="1" applyBorder="1" applyAlignment="1" applyProtection="1">
      <alignment horizontal="center" vertical="center"/>
      <protection locked="0"/>
    </xf>
    <xf numFmtId="49" fontId="9" fillId="2" borderId="6" xfId="0" applyNumberFormat="1" applyFont="1" applyFill="1" applyBorder="1" applyAlignment="1" applyProtection="1">
      <alignment horizontal="center" vertical="center"/>
      <protection locked="0"/>
    </xf>
    <xf numFmtId="49" fontId="18" fillId="2" borderId="6" xfId="0" applyNumberFormat="1" applyFont="1" applyFill="1" applyBorder="1" applyAlignment="1" applyProtection="1">
      <alignment horizontal="left" vertical="center" wrapText="1"/>
      <protection locked="0"/>
    </xf>
    <xf numFmtId="49" fontId="18" fillId="2" borderId="6" xfId="0" applyNumberFormat="1" applyFont="1" applyFill="1" applyBorder="1" applyAlignment="1" applyProtection="1">
      <alignment horizontal="left" wrapText="1"/>
      <protection locked="0"/>
    </xf>
    <xf numFmtId="49" fontId="18" fillId="2" borderId="2" xfId="0" applyNumberFormat="1" applyFont="1" applyFill="1" applyBorder="1" applyAlignment="1" applyProtection="1">
      <alignment horizontal="left" wrapText="1"/>
      <protection locked="0"/>
    </xf>
    <xf numFmtId="0" fontId="9" fillId="2" borderId="12" xfId="0" applyFont="1" applyFill="1" applyBorder="1" applyAlignment="1" applyProtection="1">
      <alignment horizontal="center" vertical="center" wrapText="1"/>
      <protection locked="0"/>
    </xf>
    <xf numFmtId="0" fontId="9" fillId="2" borderId="20" xfId="0" applyFont="1" applyFill="1" applyBorder="1" applyAlignment="1" applyProtection="1">
      <alignment horizontal="center" vertical="center" wrapText="1"/>
      <protection locked="0"/>
    </xf>
    <xf numFmtId="0" fontId="6" fillId="0" borderId="1"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vertical="center"/>
    </xf>
    <xf numFmtId="0" fontId="4" fillId="0" borderId="2" xfId="0" applyFont="1" applyBorder="1" applyAlignment="1">
      <alignment vertical="center"/>
    </xf>
    <xf numFmtId="177" fontId="6" fillId="0" borderId="1" xfId="0" applyNumberFormat="1" applyFont="1" applyBorder="1" applyAlignment="1">
      <alignment horizontal="center" vertical="center"/>
    </xf>
    <xf numFmtId="177" fontId="6" fillId="0" borderId="6" xfId="0" applyNumberFormat="1"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49" fontId="15" fillId="2" borderId="4" xfId="0" applyNumberFormat="1" applyFont="1" applyFill="1" applyBorder="1" applyAlignment="1" applyProtection="1">
      <alignment horizontal="left" vertical="center" wrapText="1"/>
      <protection locked="0"/>
    </xf>
    <xf numFmtId="49" fontId="15" fillId="2" borderId="5" xfId="0" applyNumberFormat="1" applyFont="1" applyFill="1" applyBorder="1" applyAlignment="1" applyProtection="1">
      <alignment horizontal="left" vertical="center" wrapText="1"/>
      <protection locked="0"/>
    </xf>
    <xf numFmtId="49" fontId="15" fillId="2" borderId="7" xfId="0" applyNumberFormat="1" applyFont="1" applyFill="1" applyBorder="1" applyAlignment="1" applyProtection="1">
      <alignment horizontal="left" vertical="center" wrapText="1"/>
      <protection locked="0"/>
    </xf>
    <xf numFmtId="49" fontId="15" fillId="2" borderId="8" xfId="0" applyNumberFormat="1" applyFont="1" applyFill="1" applyBorder="1" applyAlignment="1" applyProtection="1">
      <alignment horizontal="left" vertical="center" wrapText="1"/>
      <protection locked="0"/>
    </xf>
    <xf numFmtId="49" fontId="15" fillId="2" borderId="1" xfId="0" applyNumberFormat="1" applyFont="1" applyFill="1" applyBorder="1" applyAlignment="1" applyProtection="1">
      <alignment horizontal="left" vertical="center" wrapText="1"/>
      <protection locked="0"/>
    </xf>
    <xf numFmtId="49" fontId="15" fillId="2" borderId="2" xfId="0" applyNumberFormat="1" applyFont="1" applyFill="1" applyBorder="1" applyAlignment="1" applyProtection="1">
      <alignment horizontal="left" vertical="center" wrapText="1"/>
      <protection locked="0"/>
    </xf>
    <xf numFmtId="49" fontId="17" fillId="2" borderId="1" xfId="0" applyNumberFormat="1" applyFont="1" applyFill="1" applyBorder="1" applyAlignment="1" applyProtection="1">
      <alignment horizontal="left" vertical="center"/>
      <protection locked="0"/>
    </xf>
    <xf numFmtId="49" fontId="17" fillId="2" borderId="6" xfId="0" applyNumberFormat="1" applyFont="1" applyFill="1" applyBorder="1" applyAlignment="1" applyProtection="1">
      <alignment horizontal="left" vertical="center"/>
      <protection locked="0"/>
    </xf>
    <xf numFmtId="49" fontId="17" fillId="2" borderId="2" xfId="0" applyNumberFormat="1" applyFont="1" applyFill="1" applyBorder="1" applyAlignment="1" applyProtection="1">
      <alignment horizontal="left" vertical="center"/>
      <protection locked="0"/>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7" fillId="0" borderId="1" xfId="0" applyFont="1" applyBorder="1" applyAlignment="1">
      <alignment horizontal="left" vertical="center" shrinkToFit="1"/>
    </xf>
    <xf numFmtId="0" fontId="17" fillId="0" borderId="2" xfId="0" applyFont="1" applyBorder="1" applyAlignment="1">
      <alignment horizontal="left" vertical="center" shrinkToFit="1"/>
    </xf>
    <xf numFmtId="49" fontId="17" fillId="2" borderId="1" xfId="0" applyNumberFormat="1" applyFont="1" applyFill="1" applyBorder="1" applyAlignment="1" applyProtection="1">
      <alignment horizontal="center" vertical="center"/>
      <protection locked="0"/>
    </xf>
    <xf numFmtId="49" fontId="17" fillId="2" borderId="2" xfId="0" applyNumberFormat="1" applyFont="1" applyFill="1" applyBorder="1" applyAlignment="1" applyProtection="1">
      <alignment horizontal="center" vertical="center"/>
      <protection locked="0"/>
    </xf>
    <xf numFmtId="0" fontId="19" fillId="0" borderId="13" xfId="0" applyFont="1" applyBorder="1" applyAlignment="1">
      <alignment horizontal="center" vertical="center" shrinkToFit="1"/>
    </xf>
    <xf numFmtId="0" fontId="19" fillId="0" borderId="0" xfId="0" applyFont="1" applyAlignment="1">
      <alignment horizontal="center" vertical="center" shrinkToFit="1"/>
    </xf>
    <xf numFmtId="14" fontId="15" fillId="2" borderId="12" xfId="0" applyNumberFormat="1" applyFont="1" applyFill="1" applyBorder="1" applyAlignment="1" applyProtection="1">
      <alignment horizontal="center" vertical="center" wrapText="1"/>
      <protection locked="0"/>
    </xf>
    <xf numFmtId="14" fontId="15" fillId="2" borderId="16" xfId="0" applyNumberFormat="1" applyFont="1" applyFill="1" applyBorder="1" applyAlignment="1" applyProtection="1">
      <alignment horizontal="center" vertical="center" wrapText="1"/>
      <protection locked="0"/>
    </xf>
    <xf numFmtId="49" fontId="15" fillId="2" borderId="12" xfId="0" applyNumberFormat="1" applyFont="1" applyFill="1" applyBorder="1" applyAlignment="1" applyProtection="1">
      <alignment horizontal="left" vertical="center" wrapText="1"/>
      <protection locked="0"/>
    </xf>
    <xf numFmtId="49" fontId="15" fillId="2" borderId="16" xfId="0" applyNumberFormat="1" applyFont="1" applyFill="1" applyBorder="1" applyAlignment="1" applyProtection="1">
      <alignment horizontal="left" vertical="center" wrapText="1"/>
      <protection locked="0"/>
    </xf>
    <xf numFmtId="176" fontId="15" fillId="2" borderId="12" xfId="0" applyNumberFormat="1" applyFont="1" applyFill="1" applyBorder="1" applyAlignment="1" applyProtection="1">
      <alignment horizontal="center" vertical="center"/>
      <protection locked="0"/>
    </xf>
    <xf numFmtId="176" fontId="15" fillId="2" borderId="16" xfId="0" applyNumberFormat="1" applyFont="1" applyFill="1" applyBorder="1" applyAlignment="1" applyProtection="1">
      <alignment horizontal="center" vertical="center"/>
      <protection locked="0"/>
    </xf>
    <xf numFmtId="176" fontId="17" fillId="0" borderId="1" xfId="0" applyNumberFormat="1" applyFont="1" applyBorder="1" applyAlignment="1">
      <alignment horizontal="center" vertical="center" shrinkToFit="1"/>
    </xf>
    <xf numFmtId="176" fontId="17" fillId="0" borderId="2" xfId="0" applyNumberFormat="1" applyFont="1" applyBorder="1" applyAlignment="1">
      <alignment horizontal="center" vertical="center" shrinkToFit="1"/>
    </xf>
    <xf numFmtId="0" fontId="14" fillId="0" borderId="0" xfId="0" applyFont="1" applyAlignment="1">
      <alignment horizontal="center" vertical="center"/>
    </xf>
    <xf numFmtId="0" fontId="15" fillId="0" borderId="4" xfId="0" applyFont="1" applyBorder="1" applyAlignment="1">
      <alignment horizontal="left" vertical="center" wrapText="1"/>
    </xf>
    <xf numFmtId="0" fontId="15" fillId="0" borderId="13" xfId="0" applyFont="1" applyBorder="1" applyAlignment="1">
      <alignment horizontal="left" vertical="center" wrapText="1"/>
    </xf>
    <xf numFmtId="0" fontId="15" fillId="0" borderId="5" xfId="0" applyFont="1" applyBorder="1" applyAlignment="1">
      <alignment horizontal="left" vertical="center" wrapText="1"/>
    </xf>
    <xf numFmtId="0" fontId="15" fillId="0" borderId="3" xfId="0" applyFont="1" applyBorder="1" applyAlignment="1">
      <alignment horizontal="left" vertical="center" wrapText="1"/>
    </xf>
    <xf numFmtId="0" fontId="15" fillId="0" borderId="0" xfId="0" applyFont="1" applyBorder="1" applyAlignment="1">
      <alignment horizontal="left" vertical="center" wrapText="1"/>
    </xf>
    <xf numFmtId="0" fontId="15" fillId="0" borderId="21" xfId="0" applyFont="1" applyBorder="1" applyAlignment="1">
      <alignment horizontal="left" vertical="center" wrapText="1"/>
    </xf>
    <xf numFmtId="0" fontId="15" fillId="0" borderId="7" xfId="0" applyFont="1" applyBorder="1" applyAlignment="1">
      <alignment horizontal="left" vertical="center" wrapText="1"/>
    </xf>
    <xf numFmtId="0" fontId="15" fillId="0" borderId="17" xfId="0" applyFont="1" applyBorder="1" applyAlignment="1">
      <alignment horizontal="left" vertical="center" wrapText="1"/>
    </xf>
    <xf numFmtId="0" fontId="15" fillId="0" borderId="8" xfId="0" applyFont="1" applyBorder="1" applyAlignment="1">
      <alignment horizontal="left" vertical="center" wrapText="1"/>
    </xf>
    <xf numFmtId="0" fontId="15" fillId="0" borderId="3" xfId="0" applyFont="1" applyBorder="1" applyAlignment="1">
      <alignment horizontal="left" vertical="center"/>
    </xf>
    <xf numFmtId="0" fontId="15" fillId="0" borderId="0" xfId="0" applyFont="1" applyAlignment="1">
      <alignment horizontal="left" vertical="center"/>
    </xf>
    <xf numFmtId="0" fontId="15" fillId="0" borderId="0" xfId="0" applyFont="1" applyAlignment="1">
      <alignment horizontal="left" vertical="center" wrapText="1"/>
    </xf>
    <xf numFmtId="49" fontId="15" fillId="2" borderId="20" xfId="0" applyNumberFormat="1" applyFont="1" applyFill="1" applyBorder="1" applyAlignment="1" applyProtection="1">
      <alignment horizontal="left" vertical="center" wrapText="1"/>
      <protection locked="0"/>
    </xf>
    <xf numFmtId="176" fontId="15" fillId="2" borderId="20" xfId="0" applyNumberFormat="1" applyFont="1" applyFill="1" applyBorder="1" applyAlignment="1" applyProtection="1">
      <alignment horizontal="center" vertical="center"/>
      <protection locked="0"/>
    </xf>
    <xf numFmtId="14" fontId="15" fillId="2" borderId="20" xfId="0" applyNumberFormat="1" applyFont="1" applyFill="1" applyBorder="1" applyAlignment="1" applyProtection="1">
      <alignment horizontal="center" vertical="center" wrapText="1"/>
      <protection locked="0"/>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49" fontId="15" fillId="2" borderId="3" xfId="0" applyNumberFormat="1" applyFont="1" applyFill="1" applyBorder="1" applyAlignment="1" applyProtection="1">
      <alignment horizontal="left" vertical="center" wrapText="1"/>
      <protection locked="0"/>
    </xf>
    <xf numFmtId="49" fontId="15" fillId="2" borderId="21" xfId="0" applyNumberFormat="1" applyFont="1" applyFill="1" applyBorder="1" applyAlignment="1" applyProtection="1">
      <alignment horizontal="left" vertical="center" wrapText="1"/>
      <protection locked="0"/>
    </xf>
    <xf numFmtId="0" fontId="15" fillId="0" borderId="9" xfId="0" applyFont="1" applyBorder="1" applyAlignment="1">
      <alignment horizontal="center" vertical="center"/>
    </xf>
    <xf numFmtId="0" fontId="15" fillId="0" borderId="12" xfId="0" applyFont="1" applyBorder="1" applyAlignment="1">
      <alignment vertical="center" wrapText="1"/>
    </xf>
    <xf numFmtId="0" fontId="15" fillId="0" borderId="20" xfId="0" applyFont="1" applyBorder="1" applyAlignment="1">
      <alignment vertical="center" wrapText="1"/>
    </xf>
    <xf numFmtId="0" fontId="15" fillId="0" borderId="16" xfId="0" applyFont="1" applyBorder="1" applyAlignment="1">
      <alignment vertical="center" wrapText="1"/>
    </xf>
    <xf numFmtId="176" fontId="15" fillId="0" borderId="12" xfId="0" applyNumberFormat="1" applyFont="1" applyBorder="1" applyAlignment="1">
      <alignment horizontal="center" vertical="center"/>
    </xf>
    <xf numFmtId="176" fontId="15" fillId="0" borderId="20" xfId="0" applyNumberFormat="1" applyFont="1" applyBorder="1" applyAlignment="1">
      <alignment horizontal="center" vertical="center"/>
    </xf>
    <xf numFmtId="176" fontId="15" fillId="0" borderId="16" xfId="0" applyNumberFormat="1" applyFont="1" applyBorder="1" applyAlignment="1">
      <alignment horizontal="center" vertical="center"/>
    </xf>
    <xf numFmtId="0" fontId="3" fillId="0" borderId="21"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177" fontId="6" fillId="0" borderId="6" xfId="0" applyNumberFormat="1" applyFont="1" applyBorder="1" applyAlignment="1">
      <alignment horizontal="center"/>
    </xf>
    <xf numFmtId="0" fontId="15" fillId="0" borderId="12" xfId="0" applyFont="1" applyBorder="1" applyAlignment="1">
      <alignment horizontal="left" vertical="center" wrapText="1"/>
    </xf>
    <xf numFmtId="0" fontId="15" fillId="0" borderId="20" xfId="0" applyFont="1" applyBorder="1" applyAlignment="1">
      <alignment horizontal="left" vertical="center" wrapText="1"/>
    </xf>
    <xf numFmtId="0" fontId="15" fillId="0" borderId="16" xfId="0" applyFont="1" applyBorder="1" applyAlignment="1">
      <alignment horizontal="left" vertical="center" wrapText="1"/>
    </xf>
    <xf numFmtId="0" fontId="25" fillId="0" borderId="0" xfId="0" applyFont="1" applyAlignment="1">
      <alignment horizontal="left" vertical="center" wrapText="1"/>
    </xf>
    <xf numFmtId="0" fontId="0" fillId="0" borderId="0" xfId="0" applyAlignment="1">
      <alignment horizontal="center" vertical="top"/>
    </xf>
    <xf numFmtId="0" fontId="26" fillId="0" borderId="0" xfId="0" applyFont="1" applyAlignment="1">
      <alignment horizontal="left" vertical="center" wrapText="1"/>
    </xf>
    <xf numFmtId="0" fontId="26" fillId="0" borderId="0" xfId="0" applyFont="1" applyAlignment="1">
      <alignment vertical="center" wrapText="1"/>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tabSelected="1" view="pageLayout" zoomScaleNormal="100" workbookViewId="0"/>
  </sheetViews>
  <sheetFormatPr defaultRowHeight="13.5"/>
  <cols>
    <col min="1" max="2" width="2.75" customWidth="1"/>
    <col min="3" max="3" width="21.375" customWidth="1"/>
    <col min="4" max="4" width="31.125" customWidth="1"/>
  </cols>
  <sheetData>
    <row r="1" spans="1:8" ht="17.25">
      <c r="A1" s="89" t="s">
        <v>153</v>
      </c>
    </row>
    <row r="3" spans="1:8" ht="47.25" customHeight="1">
      <c r="B3" s="250" t="s">
        <v>154</v>
      </c>
      <c r="C3" s="250"/>
      <c r="D3" s="250"/>
      <c r="E3" s="250"/>
      <c r="F3" s="250"/>
      <c r="G3" s="250"/>
      <c r="H3" s="250"/>
    </row>
    <row r="5" spans="1:8" ht="102" customHeight="1">
      <c r="B5" s="251" t="s">
        <v>155</v>
      </c>
      <c r="C5" s="250" t="s">
        <v>156</v>
      </c>
      <c r="D5" s="250"/>
      <c r="E5" s="250"/>
      <c r="F5" s="250"/>
      <c r="G5" s="250"/>
      <c r="H5" s="250"/>
    </row>
    <row r="7" spans="1:8" ht="45.75" customHeight="1">
      <c r="B7" s="251" t="s">
        <v>155</v>
      </c>
      <c r="C7" s="250" t="s">
        <v>157</v>
      </c>
      <c r="D7" s="250"/>
      <c r="E7" s="250"/>
      <c r="F7" s="250"/>
      <c r="G7" s="250"/>
      <c r="H7" s="250"/>
    </row>
    <row r="9" spans="1:8" ht="45.75" customHeight="1">
      <c r="B9" s="251" t="s">
        <v>155</v>
      </c>
      <c r="C9" s="250" t="s">
        <v>158</v>
      </c>
      <c r="D9" s="250"/>
      <c r="E9" s="250"/>
      <c r="F9" s="250"/>
      <c r="G9" s="250"/>
      <c r="H9" s="250"/>
    </row>
    <row r="11" spans="1:8" ht="30.75" customHeight="1">
      <c r="A11" s="252" t="s">
        <v>159</v>
      </c>
      <c r="B11" s="252"/>
      <c r="C11" s="252"/>
      <c r="D11" s="252"/>
      <c r="E11" s="252"/>
      <c r="F11" s="252"/>
      <c r="G11" s="252"/>
      <c r="H11" s="252"/>
    </row>
    <row r="12" spans="1:8" ht="14.25">
      <c r="A12" s="253"/>
      <c r="B12" s="253"/>
      <c r="C12" s="253"/>
      <c r="D12" s="253"/>
      <c r="E12" s="253"/>
      <c r="F12" s="253"/>
    </row>
  </sheetData>
  <mergeCells count="5">
    <mergeCell ref="B3:H3"/>
    <mergeCell ref="C5:H5"/>
    <mergeCell ref="C7:H7"/>
    <mergeCell ref="C9:H9"/>
    <mergeCell ref="A11:H11"/>
  </mergeCells>
  <phoneticPr fontId="2"/>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view="pageLayout" zoomScaleNormal="100" workbookViewId="0"/>
  </sheetViews>
  <sheetFormatPr defaultRowHeight="13.5"/>
  <cols>
    <col min="1" max="1" width="2.75" customWidth="1"/>
    <col min="2" max="2" width="14.25" customWidth="1"/>
    <col min="3" max="3" width="21.375" customWidth="1"/>
    <col min="4" max="4" width="31.125" customWidth="1"/>
  </cols>
  <sheetData>
    <row r="1" spans="1:6" ht="17.25">
      <c r="A1" s="89" t="s">
        <v>108</v>
      </c>
    </row>
    <row r="3" spans="1:6">
      <c r="B3" s="110" t="s">
        <v>109</v>
      </c>
      <c r="C3" s="110"/>
      <c r="D3" s="110"/>
      <c r="E3" s="110"/>
      <c r="F3" s="110"/>
    </row>
    <row r="4" spans="1:6">
      <c r="B4" s="110" t="s">
        <v>110</v>
      </c>
      <c r="C4" s="110"/>
      <c r="D4" s="110"/>
      <c r="E4" s="110"/>
      <c r="F4" s="110"/>
    </row>
    <row r="5" spans="1:6">
      <c r="B5" s="90"/>
      <c r="C5" s="90"/>
      <c r="D5" s="90"/>
      <c r="E5" s="90"/>
      <c r="F5" s="90"/>
    </row>
    <row r="6" spans="1:6" ht="27" customHeight="1">
      <c r="B6" s="111" t="s">
        <v>111</v>
      </c>
      <c r="C6" s="111"/>
      <c r="D6" s="111"/>
      <c r="E6" s="111"/>
      <c r="F6" s="111"/>
    </row>
    <row r="7" spans="1:6">
      <c r="B7" s="111" t="s">
        <v>112</v>
      </c>
      <c r="C7" s="111"/>
      <c r="D7" s="111"/>
      <c r="E7" s="111"/>
      <c r="F7" s="111"/>
    </row>
    <row r="9" spans="1:6">
      <c r="B9" t="s">
        <v>113</v>
      </c>
    </row>
    <row r="10" spans="1:6">
      <c r="B10" s="91" t="s">
        <v>114</v>
      </c>
    </row>
    <row r="11" spans="1:6">
      <c r="B11" s="92" t="s">
        <v>115</v>
      </c>
    </row>
    <row r="12" spans="1:6">
      <c r="A12" s="93"/>
      <c r="B12" s="92" t="s">
        <v>116</v>
      </c>
      <c r="C12" s="92"/>
      <c r="D12" s="92"/>
      <c r="E12" s="92"/>
      <c r="F12" s="92"/>
    </row>
    <row r="13" spans="1:6">
      <c r="A13" s="93"/>
      <c r="B13" s="92" t="s">
        <v>117</v>
      </c>
      <c r="C13" s="92"/>
      <c r="D13" s="92"/>
      <c r="E13" s="92"/>
      <c r="F13" s="92"/>
    </row>
    <row r="14" spans="1:6">
      <c r="A14" s="93"/>
      <c r="B14" s="92" t="s">
        <v>118</v>
      </c>
      <c r="C14" s="92"/>
      <c r="D14" s="92"/>
      <c r="E14" s="92"/>
      <c r="F14" s="92"/>
    </row>
    <row r="15" spans="1:6">
      <c r="A15" s="93"/>
      <c r="C15" s="92"/>
      <c r="D15" s="92"/>
      <c r="E15" s="92"/>
      <c r="F15" s="92"/>
    </row>
    <row r="16" spans="1:6">
      <c r="B16" s="90"/>
      <c r="C16" s="90"/>
      <c r="D16" s="90"/>
      <c r="E16" s="90"/>
      <c r="F16" s="90"/>
    </row>
    <row r="17" spans="2:6" ht="26.25" customHeight="1">
      <c r="B17" s="111" t="s">
        <v>119</v>
      </c>
      <c r="C17" s="111"/>
      <c r="D17" s="111"/>
      <c r="E17" s="111"/>
      <c r="F17" s="111"/>
    </row>
    <row r="19" spans="2:6">
      <c r="B19" t="s">
        <v>120</v>
      </c>
    </row>
    <row r="20" spans="2:6" ht="27">
      <c r="B20" s="94" t="s">
        <v>121</v>
      </c>
      <c r="C20" s="94" t="s">
        <v>122</v>
      </c>
      <c r="D20" s="94" t="s">
        <v>123</v>
      </c>
    </row>
    <row r="21" spans="2:6">
      <c r="B21" s="95" t="s">
        <v>124</v>
      </c>
      <c r="C21" s="95">
        <v>80</v>
      </c>
      <c r="D21" s="95">
        <v>40</v>
      </c>
    </row>
    <row r="22" spans="2:6">
      <c r="B22" s="95" t="s">
        <v>125</v>
      </c>
      <c r="C22" s="95">
        <v>80</v>
      </c>
      <c r="D22" s="95">
        <v>40</v>
      </c>
    </row>
    <row r="23" spans="2:6">
      <c r="B23" s="95" t="s">
        <v>126</v>
      </c>
      <c r="C23" s="95">
        <v>24</v>
      </c>
      <c r="D23" s="95">
        <v>16</v>
      </c>
    </row>
    <row r="24" spans="2:6">
      <c r="B24" s="95" t="s">
        <v>127</v>
      </c>
      <c r="C24" s="95">
        <v>24</v>
      </c>
      <c r="D24" s="95">
        <v>16</v>
      </c>
    </row>
    <row r="25" spans="2:6">
      <c r="B25" s="95" t="s">
        <v>128</v>
      </c>
      <c r="C25" s="95">
        <v>48</v>
      </c>
      <c r="D25" s="95">
        <v>40</v>
      </c>
    </row>
    <row r="26" spans="2:6">
      <c r="B26" s="95" t="s">
        <v>129</v>
      </c>
      <c r="C26" s="95">
        <v>24</v>
      </c>
      <c r="D26" s="95">
        <v>16</v>
      </c>
    </row>
    <row r="27" spans="2:6">
      <c r="B27" s="95" t="s">
        <v>130</v>
      </c>
      <c r="C27" s="95">
        <v>16</v>
      </c>
      <c r="D27" s="95">
        <v>8</v>
      </c>
    </row>
    <row r="28" spans="2:6">
      <c r="B28" s="95" t="s">
        <v>131</v>
      </c>
      <c r="C28" s="95">
        <v>16</v>
      </c>
      <c r="D28" s="95">
        <v>8</v>
      </c>
    </row>
    <row r="29" spans="2:6">
      <c r="B29" s="96" t="s">
        <v>5</v>
      </c>
      <c r="C29" s="97" t="s">
        <v>132</v>
      </c>
      <c r="D29" s="97" t="s">
        <v>133</v>
      </c>
    </row>
  </sheetData>
  <mergeCells count="5">
    <mergeCell ref="B3:F3"/>
    <mergeCell ref="B4:F4"/>
    <mergeCell ref="B6:F6"/>
    <mergeCell ref="B7:F7"/>
    <mergeCell ref="B17:F17"/>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view="pageLayout" zoomScaleNormal="100" workbookViewId="0">
      <selection activeCell="C6" sqref="C6:D6"/>
    </sheetView>
  </sheetViews>
  <sheetFormatPr defaultRowHeight="11.2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6.625" style="1" customWidth="1"/>
    <col min="9" max="9" width="3.125" style="1" customWidth="1"/>
    <col min="10" max="10" width="5.625" style="1" customWidth="1"/>
    <col min="11" max="11" width="2.125" style="1" customWidth="1"/>
    <col min="12" max="16384" width="9" style="1"/>
  </cols>
  <sheetData>
    <row r="1" spans="1:11" ht="14.25">
      <c r="A1" s="122" t="s">
        <v>54</v>
      </c>
      <c r="B1" s="122"/>
      <c r="C1" s="122"/>
      <c r="D1" s="122"/>
      <c r="E1" s="122"/>
      <c r="F1" s="122"/>
      <c r="G1" s="122"/>
      <c r="H1" s="122"/>
      <c r="I1" s="122"/>
      <c r="J1" s="122"/>
      <c r="K1" s="122"/>
    </row>
    <row r="2" spans="1:11" ht="6" customHeight="1">
      <c r="A2" s="100"/>
      <c r="B2" s="100"/>
      <c r="C2" s="100"/>
      <c r="D2" s="100"/>
      <c r="E2" s="100"/>
      <c r="F2" s="100"/>
      <c r="G2" s="100"/>
      <c r="H2" s="100"/>
      <c r="I2" s="100"/>
      <c r="J2" s="100"/>
    </row>
    <row r="3" spans="1:11" ht="14.25">
      <c r="A3" s="121" t="s">
        <v>149</v>
      </c>
      <c r="B3" s="121"/>
      <c r="C3" s="121"/>
      <c r="D3" s="121"/>
      <c r="E3" s="121"/>
      <c r="F3" s="121"/>
      <c r="G3" s="121"/>
      <c r="H3" s="121"/>
      <c r="I3" s="121"/>
      <c r="J3" s="121"/>
      <c r="K3" s="121"/>
    </row>
    <row r="4" spans="1:11" ht="6" customHeight="1">
      <c r="A4" s="26"/>
      <c r="B4" s="26"/>
      <c r="C4" s="26"/>
      <c r="D4" s="26"/>
      <c r="E4" s="26"/>
      <c r="F4" s="26"/>
      <c r="G4" s="26"/>
      <c r="H4" s="26"/>
      <c r="I4" s="26"/>
      <c r="J4" s="26"/>
    </row>
    <row r="5" spans="1:11" ht="11.25" customHeight="1">
      <c r="A5" s="123" t="s">
        <v>0</v>
      </c>
      <c r="B5" s="124"/>
      <c r="C5" s="125" t="s">
        <v>55</v>
      </c>
      <c r="D5" s="126"/>
      <c r="E5" s="127" t="s">
        <v>1</v>
      </c>
      <c r="F5" s="128"/>
      <c r="G5" s="128"/>
      <c r="H5" s="128"/>
      <c r="I5" s="128"/>
      <c r="J5" s="128"/>
      <c r="K5" s="128"/>
    </row>
    <row r="6" spans="1:11" ht="11.25" customHeight="1">
      <c r="A6" s="123" t="s">
        <v>2</v>
      </c>
      <c r="B6" s="124"/>
      <c r="C6" s="129"/>
      <c r="D6" s="130"/>
      <c r="E6" s="127"/>
      <c r="F6" s="128"/>
      <c r="G6" s="128"/>
      <c r="H6" s="128"/>
      <c r="I6" s="128"/>
      <c r="J6" s="128"/>
      <c r="K6" s="128"/>
    </row>
    <row r="7" spans="1:11" ht="22.5" customHeight="1">
      <c r="A7" s="131" t="s">
        <v>3</v>
      </c>
      <c r="B7" s="132"/>
      <c r="C7" s="2"/>
      <c r="D7" s="3" t="s">
        <v>4</v>
      </c>
      <c r="E7" s="127"/>
      <c r="F7" s="128"/>
      <c r="G7" s="128"/>
      <c r="H7" s="128"/>
      <c r="I7" s="128"/>
      <c r="J7" s="128"/>
      <c r="K7" s="128"/>
    </row>
    <row r="8" spans="1:11" ht="6" customHeight="1"/>
    <row r="9" spans="1:11" ht="21.75" customHeight="1">
      <c r="A9" s="137" t="s">
        <v>5</v>
      </c>
      <c r="B9" s="138"/>
      <c r="C9" s="125" t="s">
        <v>6</v>
      </c>
      <c r="D9" s="141"/>
      <c r="E9" s="142" t="s">
        <v>7</v>
      </c>
      <c r="F9" s="143"/>
      <c r="G9" s="125" t="s">
        <v>8</v>
      </c>
      <c r="H9" s="144"/>
      <c r="I9" s="144"/>
      <c r="J9" s="144"/>
      <c r="K9" s="141"/>
    </row>
    <row r="10" spans="1:11" ht="13.5" customHeight="1">
      <c r="A10" s="139"/>
      <c r="B10" s="140"/>
      <c r="C10" s="125"/>
      <c r="D10" s="141"/>
      <c r="E10" s="25" t="s">
        <v>9</v>
      </c>
      <c r="F10" s="4" t="s">
        <v>10</v>
      </c>
      <c r="G10" s="125" t="s">
        <v>9</v>
      </c>
      <c r="H10" s="141"/>
      <c r="I10" s="125" t="s">
        <v>10</v>
      </c>
      <c r="J10" s="144"/>
      <c r="K10" s="141"/>
    </row>
    <row r="11" spans="1:11" s="5" customFormat="1" ht="11.25" customHeight="1">
      <c r="A11" s="133" t="s">
        <v>56</v>
      </c>
      <c r="B11" s="134"/>
      <c r="C11" s="145" t="s">
        <v>57</v>
      </c>
      <c r="D11" s="146"/>
      <c r="E11" s="27">
        <v>0.5</v>
      </c>
      <c r="F11" s="27"/>
      <c r="G11" s="98" t="str">
        <f>IF(E11&gt;H11,"*","")</f>
        <v>*</v>
      </c>
      <c r="H11" s="50"/>
      <c r="I11" s="98" t="str">
        <f>IF(F11&gt;J11,"*","")</f>
        <v/>
      </c>
      <c r="J11" s="135"/>
      <c r="K11" s="136"/>
    </row>
    <row r="12" spans="1:11" s="5" customFormat="1">
      <c r="A12" s="133" t="s">
        <v>58</v>
      </c>
      <c r="B12" s="134"/>
      <c r="C12" s="158" t="s">
        <v>59</v>
      </c>
      <c r="D12" s="159"/>
      <c r="E12" s="115">
        <v>1.5</v>
      </c>
      <c r="F12" s="115"/>
      <c r="G12" s="112" t="str">
        <f t="shared" ref="G12:G40" si="0">IF(E12&gt;H12,"*","")</f>
        <v>*</v>
      </c>
      <c r="H12" s="117"/>
      <c r="I12" s="112" t="str">
        <f t="shared" ref="I12:I40" si="1">IF(F12&gt;J12,"*","")</f>
        <v/>
      </c>
      <c r="J12" s="149"/>
      <c r="K12" s="117"/>
    </row>
    <row r="13" spans="1:11" s="5" customFormat="1">
      <c r="A13" s="133"/>
      <c r="B13" s="134"/>
      <c r="C13" s="156" t="s">
        <v>60</v>
      </c>
      <c r="D13" s="157"/>
      <c r="E13" s="119"/>
      <c r="F13" s="119"/>
      <c r="G13" s="113"/>
      <c r="H13" s="120"/>
      <c r="I13" s="113"/>
      <c r="J13" s="150"/>
      <c r="K13" s="120"/>
    </row>
    <row r="14" spans="1:11" s="5" customFormat="1">
      <c r="A14" s="133"/>
      <c r="B14" s="134"/>
      <c r="C14" s="147" t="s">
        <v>61</v>
      </c>
      <c r="D14" s="148"/>
      <c r="E14" s="116"/>
      <c r="F14" s="116"/>
      <c r="G14" s="114"/>
      <c r="H14" s="120"/>
      <c r="I14" s="114"/>
      <c r="J14" s="150"/>
      <c r="K14" s="120"/>
    </row>
    <row r="15" spans="1:11" s="5" customFormat="1" ht="11.25" customHeight="1">
      <c r="A15" s="133" t="s">
        <v>62</v>
      </c>
      <c r="B15" s="134"/>
      <c r="C15" s="152" t="s">
        <v>63</v>
      </c>
      <c r="D15" s="153"/>
      <c r="E15" s="115">
        <v>1</v>
      </c>
      <c r="F15" s="115">
        <v>0.5</v>
      </c>
      <c r="G15" s="112" t="str">
        <f t="shared" si="0"/>
        <v>*</v>
      </c>
      <c r="H15" s="117"/>
      <c r="I15" s="112" t="str">
        <f t="shared" si="1"/>
        <v>*</v>
      </c>
      <c r="J15" s="149"/>
      <c r="K15" s="117"/>
    </row>
    <row r="16" spans="1:11" s="5" customFormat="1">
      <c r="A16" s="133"/>
      <c r="B16" s="134"/>
      <c r="C16" s="154" t="s">
        <v>64</v>
      </c>
      <c r="D16" s="155"/>
      <c r="E16" s="116"/>
      <c r="F16" s="116"/>
      <c r="G16" s="114"/>
      <c r="H16" s="118"/>
      <c r="I16" s="114"/>
      <c r="J16" s="151"/>
      <c r="K16" s="118"/>
    </row>
    <row r="17" spans="1:11" s="5" customFormat="1">
      <c r="A17" s="133" t="s">
        <v>65</v>
      </c>
      <c r="B17" s="134"/>
      <c r="C17" s="158" t="s">
        <v>66</v>
      </c>
      <c r="D17" s="159"/>
      <c r="E17" s="115">
        <v>1</v>
      </c>
      <c r="F17" s="115">
        <v>1</v>
      </c>
      <c r="G17" s="112" t="str">
        <f t="shared" si="0"/>
        <v>*</v>
      </c>
      <c r="H17" s="120"/>
      <c r="I17" s="112" t="str">
        <f t="shared" si="1"/>
        <v>*</v>
      </c>
      <c r="J17" s="150"/>
      <c r="K17" s="120"/>
    </row>
    <row r="18" spans="1:11" s="5" customFormat="1">
      <c r="A18" s="133"/>
      <c r="B18" s="134"/>
      <c r="C18" s="147" t="s">
        <v>67</v>
      </c>
      <c r="D18" s="148"/>
      <c r="E18" s="116"/>
      <c r="F18" s="116"/>
      <c r="G18" s="114"/>
      <c r="H18" s="120"/>
      <c r="I18" s="114"/>
      <c r="J18" s="150"/>
      <c r="K18" s="120"/>
    </row>
    <row r="19" spans="1:11" s="5" customFormat="1">
      <c r="A19" s="133" t="s">
        <v>68</v>
      </c>
      <c r="B19" s="134"/>
      <c r="C19" s="152" t="s">
        <v>69</v>
      </c>
      <c r="D19" s="153"/>
      <c r="E19" s="115">
        <v>0.5</v>
      </c>
      <c r="F19" s="115">
        <v>0.5</v>
      </c>
      <c r="G19" s="112" t="str">
        <f t="shared" si="0"/>
        <v>*</v>
      </c>
      <c r="H19" s="117"/>
      <c r="I19" s="112" t="str">
        <f t="shared" si="1"/>
        <v>*</v>
      </c>
      <c r="J19" s="149"/>
      <c r="K19" s="117"/>
    </row>
    <row r="20" spans="1:11" s="5" customFormat="1">
      <c r="A20" s="133"/>
      <c r="B20" s="134"/>
      <c r="C20" s="156" t="s">
        <v>70</v>
      </c>
      <c r="D20" s="157"/>
      <c r="E20" s="119"/>
      <c r="F20" s="119"/>
      <c r="G20" s="113"/>
      <c r="H20" s="120"/>
      <c r="I20" s="113"/>
      <c r="J20" s="150"/>
      <c r="K20" s="120"/>
    </row>
    <row r="21" spans="1:11" s="5" customFormat="1">
      <c r="A21" s="133"/>
      <c r="B21" s="134"/>
      <c r="C21" s="154" t="s">
        <v>71</v>
      </c>
      <c r="D21" s="155"/>
      <c r="E21" s="116"/>
      <c r="F21" s="116"/>
      <c r="G21" s="114"/>
      <c r="H21" s="118"/>
      <c r="I21" s="114"/>
      <c r="J21" s="151"/>
      <c r="K21" s="118"/>
    </row>
    <row r="22" spans="1:11" s="5" customFormat="1" ht="11.25" customHeight="1">
      <c r="A22" s="133" t="s">
        <v>72</v>
      </c>
      <c r="B22" s="134"/>
      <c r="C22" s="158" t="s">
        <v>73</v>
      </c>
      <c r="D22" s="159"/>
      <c r="E22" s="115">
        <v>1.5</v>
      </c>
      <c r="F22" s="115">
        <v>4</v>
      </c>
      <c r="G22" s="112" t="str">
        <f t="shared" si="0"/>
        <v>*</v>
      </c>
      <c r="H22" s="117"/>
      <c r="I22" s="112" t="str">
        <f t="shared" si="1"/>
        <v>*</v>
      </c>
      <c r="J22" s="149"/>
      <c r="K22" s="117"/>
    </row>
    <row r="23" spans="1:11" s="5" customFormat="1">
      <c r="A23" s="133"/>
      <c r="B23" s="134"/>
      <c r="C23" s="156" t="s">
        <v>74</v>
      </c>
      <c r="D23" s="157"/>
      <c r="E23" s="119"/>
      <c r="F23" s="119"/>
      <c r="G23" s="113"/>
      <c r="H23" s="120"/>
      <c r="I23" s="113"/>
      <c r="J23" s="150"/>
      <c r="K23" s="120"/>
    </row>
    <row r="24" spans="1:11" s="5" customFormat="1">
      <c r="A24" s="133"/>
      <c r="B24" s="134"/>
      <c r="C24" s="156" t="s">
        <v>75</v>
      </c>
      <c r="D24" s="157"/>
      <c r="E24" s="119"/>
      <c r="F24" s="119"/>
      <c r="G24" s="113"/>
      <c r="H24" s="120"/>
      <c r="I24" s="113"/>
      <c r="J24" s="150"/>
      <c r="K24" s="120"/>
    </row>
    <row r="25" spans="1:11" s="5" customFormat="1">
      <c r="A25" s="133"/>
      <c r="B25" s="134"/>
      <c r="C25" s="156" t="s">
        <v>76</v>
      </c>
      <c r="D25" s="157"/>
      <c r="E25" s="119"/>
      <c r="F25" s="119"/>
      <c r="G25" s="113"/>
      <c r="H25" s="120"/>
      <c r="I25" s="113"/>
      <c r="J25" s="150"/>
      <c r="K25" s="120"/>
    </row>
    <row r="26" spans="1:11" s="5" customFormat="1">
      <c r="A26" s="133"/>
      <c r="B26" s="134"/>
      <c r="C26" s="156" t="s">
        <v>77</v>
      </c>
      <c r="D26" s="157"/>
      <c r="E26" s="119"/>
      <c r="F26" s="119"/>
      <c r="G26" s="113"/>
      <c r="H26" s="120"/>
      <c r="I26" s="113"/>
      <c r="J26" s="150"/>
      <c r="K26" s="120"/>
    </row>
    <row r="27" spans="1:11" s="5" customFormat="1">
      <c r="A27" s="133"/>
      <c r="B27" s="134"/>
      <c r="C27" s="156" t="s">
        <v>78</v>
      </c>
      <c r="D27" s="157"/>
      <c r="E27" s="119"/>
      <c r="F27" s="119"/>
      <c r="G27" s="113"/>
      <c r="H27" s="120"/>
      <c r="I27" s="113"/>
      <c r="J27" s="150"/>
      <c r="K27" s="120"/>
    </row>
    <row r="28" spans="1:11" s="5" customFormat="1">
      <c r="A28" s="133"/>
      <c r="B28" s="134"/>
      <c r="C28" s="156" t="s">
        <v>79</v>
      </c>
      <c r="D28" s="157"/>
      <c r="E28" s="119"/>
      <c r="F28" s="119"/>
      <c r="G28" s="113"/>
      <c r="H28" s="120"/>
      <c r="I28" s="113"/>
      <c r="J28" s="150"/>
      <c r="K28" s="120"/>
    </row>
    <row r="29" spans="1:11" s="5" customFormat="1">
      <c r="A29" s="133"/>
      <c r="B29" s="134"/>
      <c r="C29" s="156" t="s">
        <v>80</v>
      </c>
      <c r="D29" s="157"/>
      <c r="E29" s="119"/>
      <c r="F29" s="119"/>
      <c r="G29" s="113"/>
      <c r="H29" s="120"/>
      <c r="I29" s="113"/>
      <c r="J29" s="150"/>
      <c r="K29" s="120"/>
    </row>
    <row r="30" spans="1:11" s="5" customFormat="1">
      <c r="A30" s="133"/>
      <c r="B30" s="134"/>
      <c r="C30" s="156" t="s">
        <v>81</v>
      </c>
      <c r="D30" s="157"/>
      <c r="E30" s="119"/>
      <c r="F30" s="119"/>
      <c r="G30" s="113"/>
      <c r="H30" s="120"/>
      <c r="I30" s="113"/>
      <c r="J30" s="150"/>
      <c r="K30" s="120"/>
    </row>
    <row r="31" spans="1:11" s="5" customFormat="1">
      <c r="A31" s="133"/>
      <c r="B31" s="134"/>
      <c r="C31" s="147" t="s">
        <v>82</v>
      </c>
      <c r="D31" s="148"/>
      <c r="E31" s="116"/>
      <c r="F31" s="116"/>
      <c r="G31" s="114"/>
      <c r="H31" s="118"/>
      <c r="I31" s="114"/>
      <c r="J31" s="151"/>
      <c r="K31" s="118"/>
    </row>
    <row r="32" spans="1:11" s="5" customFormat="1">
      <c r="A32" s="133" t="s">
        <v>83</v>
      </c>
      <c r="B32" s="134"/>
      <c r="C32" s="152" t="s">
        <v>84</v>
      </c>
      <c r="D32" s="153"/>
      <c r="E32" s="115">
        <v>0.5</v>
      </c>
      <c r="F32" s="115">
        <v>0.5</v>
      </c>
      <c r="G32" s="112" t="str">
        <f t="shared" si="0"/>
        <v>*</v>
      </c>
      <c r="H32" s="117"/>
      <c r="I32" s="112" t="str">
        <f t="shared" si="1"/>
        <v>*</v>
      </c>
      <c r="J32" s="149"/>
      <c r="K32" s="117"/>
    </row>
    <row r="33" spans="1:11" s="5" customFormat="1">
      <c r="A33" s="133"/>
      <c r="B33" s="134"/>
      <c r="C33" s="156" t="s">
        <v>85</v>
      </c>
      <c r="D33" s="157"/>
      <c r="E33" s="119"/>
      <c r="F33" s="119"/>
      <c r="G33" s="113"/>
      <c r="H33" s="120"/>
      <c r="I33" s="113"/>
      <c r="J33" s="150"/>
      <c r="K33" s="120"/>
    </row>
    <row r="34" spans="1:11" s="5" customFormat="1">
      <c r="A34" s="133"/>
      <c r="B34" s="134"/>
      <c r="C34" s="156" t="s">
        <v>51</v>
      </c>
      <c r="D34" s="157"/>
      <c r="E34" s="119"/>
      <c r="F34" s="119"/>
      <c r="G34" s="113"/>
      <c r="H34" s="120"/>
      <c r="I34" s="113"/>
      <c r="J34" s="150"/>
      <c r="K34" s="120"/>
    </row>
    <row r="35" spans="1:11" s="5" customFormat="1">
      <c r="A35" s="133"/>
      <c r="B35" s="134"/>
      <c r="C35" s="154" t="s">
        <v>86</v>
      </c>
      <c r="D35" s="155"/>
      <c r="E35" s="116"/>
      <c r="F35" s="116"/>
      <c r="G35" s="114"/>
      <c r="H35" s="118"/>
      <c r="I35" s="114"/>
      <c r="J35" s="151"/>
      <c r="K35" s="118"/>
    </row>
    <row r="36" spans="1:11" s="5" customFormat="1">
      <c r="A36" s="133" t="s">
        <v>87</v>
      </c>
      <c r="B36" s="134"/>
      <c r="C36" s="133" t="s">
        <v>88</v>
      </c>
      <c r="D36" s="134"/>
      <c r="E36" s="27">
        <v>0.5</v>
      </c>
      <c r="F36" s="27">
        <v>0.5</v>
      </c>
      <c r="G36" s="98" t="str">
        <f t="shared" si="0"/>
        <v>*</v>
      </c>
      <c r="H36" s="49"/>
      <c r="I36" s="98" t="str">
        <f t="shared" si="1"/>
        <v>*</v>
      </c>
      <c r="J36" s="151"/>
      <c r="K36" s="118"/>
    </row>
    <row r="37" spans="1:11" s="5" customFormat="1">
      <c r="A37" s="133" t="s">
        <v>89</v>
      </c>
      <c r="B37" s="134"/>
      <c r="C37" s="133" t="s">
        <v>90</v>
      </c>
      <c r="D37" s="134"/>
      <c r="E37" s="28">
        <v>0.5</v>
      </c>
      <c r="F37" s="28">
        <v>0.5</v>
      </c>
      <c r="G37" s="98" t="str">
        <f t="shared" si="0"/>
        <v>*</v>
      </c>
      <c r="H37" s="50"/>
      <c r="I37" s="98" t="str">
        <f t="shared" si="1"/>
        <v>*</v>
      </c>
      <c r="J37" s="135"/>
      <c r="K37" s="136"/>
    </row>
    <row r="38" spans="1:11" s="5" customFormat="1">
      <c r="A38" s="133" t="s">
        <v>91</v>
      </c>
      <c r="B38" s="134"/>
      <c r="C38" s="152" t="s">
        <v>92</v>
      </c>
      <c r="D38" s="153"/>
      <c r="E38" s="115">
        <v>0.5</v>
      </c>
      <c r="F38" s="115">
        <v>0.5</v>
      </c>
      <c r="G38" s="112" t="str">
        <f t="shared" si="0"/>
        <v>*</v>
      </c>
      <c r="H38" s="117"/>
      <c r="I38" s="112" t="str">
        <f t="shared" si="1"/>
        <v>*</v>
      </c>
      <c r="J38" s="149"/>
      <c r="K38" s="117"/>
    </row>
    <row r="39" spans="1:11" s="5" customFormat="1">
      <c r="A39" s="133"/>
      <c r="B39" s="134"/>
      <c r="C39" s="154" t="s">
        <v>93</v>
      </c>
      <c r="D39" s="155"/>
      <c r="E39" s="116"/>
      <c r="F39" s="116"/>
      <c r="G39" s="114"/>
      <c r="H39" s="118"/>
      <c r="I39" s="114"/>
      <c r="J39" s="151"/>
      <c r="K39" s="118"/>
    </row>
    <row r="40" spans="1:11" s="5" customFormat="1">
      <c r="A40" s="133" t="s">
        <v>94</v>
      </c>
      <c r="B40" s="134"/>
      <c r="C40" s="133"/>
      <c r="D40" s="134"/>
      <c r="E40" s="27"/>
      <c r="F40" s="27"/>
      <c r="G40" s="98" t="str">
        <f t="shared" si="0"/>
        <v/>
      </c>
      <c r="H40" s="50"/>
      <c r="I40" s="98" t="str">
        <f t="shared" si="1"/>
        <v/>
      </c>
      <c r="J40" s="135"/>
      <c r="K40" s="136"/>
    </row>
    <row r="41" spans="1:11" ht="11.25" customHeight="1">
      <c r="A41" s="6"/>
      <c r="B41" s="6"/>
      <c r="C41" s="6"/>
      <c r="D41" s="6"/>
      <c r="E41" s="7"/>
      <c r="F41" s="8" t="s">
        <v>11</v>
      </c>
      <c r="G41" s="9" t="s">
        <v>52</v>
      </c>
      <c r="H41" s="24">
        <f>SUM(H11:H40)</f>
        <v>0</v>
      </c>
      <c r="I41" s="9" t="s">
        <v>50</v>
      </c>
      <c r="J41" s="165">
        <f>SUM(J11:K40)</f>
        <v>0</v>
      </c>
      <c r="K41" s="166"/>
    </row>
    <row r="42" spans="1:11" ht="6" customHeight="1" thickBot="1">
      <c r="A42" s="10"/>
      <c r="B42" s="10"/>
      <c r="C42" s="10"/>
      <c r="D42" s="10"/>
      <c r="E42" s="10"/>
      <c r="F42" s="10"/>
      <c r="G42" s="10"/>
      <c r="H42" s="11"/>
      <c r="I42" s="11"/>
      <c r="J42" s="10"/>
      <c r="K42" s="12"/>
    </row>
    <row r="43" spans="1:11" ht="6" customHeight="1">
      <c r="A43" s="13"/>
      <c r="B43" s="13"/>
      <c r="C43" s="13"/>
      <c r="D43" s="13"/>
      <c r="E43" s="13"/>
      <c r="F43" s="13"/>
      <c r="G43" s="13"/>
      <c r="H43" s="13"/>
      <c r="I43" s="13"/>
      <c r="J43" s="14"/>
    </row>
    <row r="44" spans="1:11">
      <c r="A44" s="15" t="s">
        <v>12</v>
      </c>
      <c r="B44" s="6"/>
      <c r="C44" s="15"/>
      <c r="D44" s="15"/>
      <c r="E44" s="6"/>
      <c r="F44" s="6"/>
      <c r="G44" s="6"/>
      <c r="H44" s="6"/>
      <c r="I44" s="6"/>
      <c r="J44" s="6"/>
    </row>
    <row r="45" spans="1:11" ht="13.5">
      <c r="A45" s="186" t="s">
        <v>13</v>
      </c>
      <c r="B45" s="6"/>
      <c r="C45" s="16" t="s">
        <v>98</v>
      </c>
      <c r="D45" s="51" t="s">
        <v>14</v>
      </c>
      <c r="E45" s="160"/>
      <c r="F45" s="161"/>
      <c r="G45" s="52" t="s">
        <v>15</v>
      </c>
      <c r="H45" s="162"/>
      <c r="I45" s="163"/>
      <c r="J45" s="163"/>
      <c r="K45" s="164"/>
    </row>
    <row r="46" spans="1:11" ht="6" customHeight="1">
      <c r="A46" s="187"/>
      <c r="B46" s="6"/>
      <c r="C46" s="6"/>
      <c r="D46" s="6"/>
      <c r="E46" s="6"/>
      <c r="F46" s="6"/>
      <c r="G46" s="6"/>
      <c r="H46" s="6"/>
      <c r="I46" s="6"/>
      <c r="J46" s="6"/>
    </row>
    <row r="47" spans="1:11" ht="11.25" customHeight="1">
      <c r="A47" s="178"/>
      <c r="B47" s="6"/>
      <c r="C47" s="16" t="s">
        <v>16</v>
      </c>
      <c r="D47" s="180" t="s">
        <v>17</v>
      </c>
      <c r="E47" s="181"/>
      <c r="F47" s="126"/>
      <c r="G47" s="180" t="s">
        <v>8</v>
      </c>
      <c r="H47" s="182"/>
      <c r="I47" s="182"/>
      <c r="J47" s="182"/>
      <c r="K47" s="183"/>
    </row>
    <row r="48" spans="1:11" ht="13.5">
      <c r="A48" s="179"/>
      <c r="B48" s="6"/>
      <c r="C48" s="16" t="s">
        <v>9</v>
      </c>
      <c r="D48" s="170" t="s">
        <v>53</v>
      </c>
      <c r="E48" s="171"/>
      <c r="F48" s="172"/>
      <c r="G48" s="17" t="s">
        <v>52</v>
      </c>
      <c r="H48" s="184">
        <f>H41</f>
        <v>0</v>
      </c>
      <c r="I48" s="185"/>
      <c r="J48" s="185"/>
      <c r="K48" s="99" t="str">
        <f>IF(8&gt;H48,"*","")</f>
        <v>*</v>
      </c>
    </row>
    <row r="49" spans="1:11" ht="13.5">
      <c r="A49" s="179"/>
      <c r="B49" s="6"/>
      <c r="C49" s="16" t="s">
        <v>10</v>
      </c>
      <c r="D49" s="170" t="s">
        <v>53</v>
      </c>
      <c r="E49" s="171"/>
      <c r="F49" s="172"/>
      <c r="G49" s="17" t="s">
        <v>50</v>
      </c>
      <c r="H49" s="184">
        <f>J41</f>
        <v>0</v>
      </c>
      <c r="I49" s="185"/>
      <c r="J49" s="185"/>
      <c r="K49" s="99" t="str">
        <f t="shared" ref="K49" si="2">IF(8&gt;H49,"*","")</f>
        <v>*</v>
      </c>
    </row>
    <row r="50" spans="1:11" ht="13.5">
      <c r="A50" s="18" t="s">
        <v>18</v>
      </c>
      <c r="B50" s="6"/>
      <c r="C50" s="16" t="s">
        <v>19</v>
      </c>
      <c r="D50" s="170">
        <v>24</v>
      </c>
      <c r="E50" s="171"/>
      <c r="F50" s="172"/>
      <c r="G50" s="17" t="s">
        <v>20</v>
      </c>
      <c r="H50" s="184">
        <f>SUM(H48:K49)</f>
        <v>0</v>
      </c>
      <c r="I50" s="185"/>
      <c r="J50" s="185"/>
      <c r="K50" s="99" t="str">
        <f>IF(24&gt;H50,"*","")</f>
        <v>*</v>
      </c>
    </row>
    <row r="51" spans="1:11" ht="6" customHeight="1">
      <c r="A51" s="19"/>
      <c r="C51" s="20"/>
      <c r="D51" s="20"/>
      <c r="E51" s="21"/>
      <c r="F51" s="21"/>
      <c r="G51" s="20"/>
      <c r="H51" s="22"/>
      <c r="I51" s="22"/>
      <c r="J51" s="22"/>
    </row>
    <row r="52" spans="1:11">
      <c r="A52" s="23" t="s">
        <v>21</v>
      </c>
    </row>
    <row r="53" spans="1:11">
      <c r="A53" s="1" t="s">
        <v>22</v>
      </c>
    </row>
    <row r="54" spans="1:11" ht="22.5" customHeight="1">
      <c r="A54" s="53" t="s">
        <v>23</v>
      </c>
      <c r="B54" s="173"/>
      <c r="C54" s="174"/>
      <c r="D54" s="54" t="s">
        <v>4</v>
      </c>
      <c r="E54" s="55" t="s">
        <v>24</v>
      </c>
      <c r="F54" s="56"/>
      <c r="G54" s="57" t="s">
        <v>25</v>
      </c>
      <c r="H54" s="58"/>
      <c r="I54" s="57" t="s">
        <v>26</v>
      </c>
      <c r="J54" s="58"/>
      <c r="K54" s="59" t="s">
        <v>27</v>
      </c>
    </row>
    <row r="55" spans="1:11" ht="22.5" customHeight="1">
      <c r="A55" s="53" t="s">
        <v>28</v>
      </c>
      <c r="B55" s="167"/>
      <c r="C55" s="168"/>
      <c r="D55" s="168"/>
      <c r="E55" s="168"/>
      <c r="F55" s="168"/>
      <c r="G55" s="168"/>
      <c r="H55" s="168"/>
      <c r="I55" s="168"/>
      <c r="J55" s="168"/>
      <c r="K55" s="169"/>
    </row>
    <row r="56" spans="1:11" ht="33.75" customHeight="1">
      <c r="A56" s="53" t="s">
        <v>29</v>
      </c>
      <c r="B56" s="60" t="s">
        <v>99</v>
      </c>
      <c r="C56" s="175"/>
      <c r="D56" s="176"/>
      <c r="E56" s="176"/>
      <c r="F56" s="176"/>
      <c r="G56" s="176"/>
      <c r="H56" s="176"/>
      <c r="I56" s="176"/>
      <c r="J56" s="176"/>
      <c r="K56" s="177"/>
    </row>
    <row r="57" spans="1:11" ht="22.5" customHeight="1">
      <c r="A57" s="53" t="s">
        <v>30</v>
      </c>
      <c r="B57" s="61" t="s">
        <v>100</v>
      </c>
      <c r="C57" s="62"/>
      <c r="D57" s="61" t="s">
        <v>101</v>
      </c>
      <c r="E57" s="167"/>
      <c r="F57" s="168"/>
      <c r="G57" s="168"/>
      <c r="H57" s="168"/>
      <c r="I57" s="168"/>
      <c r="J57" s="168"/>
      <c r="K57" s="169"/>
    </row>
  </sheetData>
  <sheetProtection password="EA6E" sheet="1" objects="1" scenarios="1" selectLockedCells="1"/>
  <mergeCells count="118">
    <mergeCell ref="A36:B36"/>
    <mergeCell ref="C36:D36"/>
    <mergeCell ref="J36:K36"/>
    <mergeCell ref="A37:B37"/>
    <mergeCell ref="E57:K57"/>
    <mergeCell ref="D50:F50"/>
    <mergeCell ref="B54:C54"/>
    <mergeCell ref="B55:K55"/>
    <mergeCell ref="C56:K56"/>
    <mergeCell ref="A47:A49"/>
    <mergeCell ref="D47:F47"/>
    <mergeCell ref="G47:K47"/>
    <mergeCell ref="D48:F48"/>
    <mergeCell ref="D49:F49"/>
    <mergeCell ref="H48:J48"/>
    <mergeCell ref="H49:J49"/>
    <mergeCell ref="H50:J50"/>
    <mergeCell ref="A45:A46"/>
    <mergeCell ref="E45:F45"/>
    <mergeCell ref="H45:K45"/>
    <mergeCell ref="A40:B40"/>
    <mergeCell ref="C40:D40"/>
    <mergeCell ref="J40:K40"/>
    <mergeCell ref="J41:K41"/>
    <mergeCell ref="C37:D37"/>
    <mergeCell ref="J37:K37"/>
    <mergeCell ref="A38:B39"/>
    <mergeCell ref="C38:D38"/>
    <mergeCell ref="G38:G39"/>
    <mergeCell ref="I38:I39"/>
    <mergeCell ref="C39:D39"/>
    <mergeCell ref="A32:B35"/>
    <mergeCell ref="E32:E35"/>
    <mergeCell ref="F32:F35"/>
    <mergeCell ref="E38:E39"/>
    <mergeCell ref="F38:F39"/>
    <mergeCell ref="H38:H39"/>
    <mergeCell ref="J38:K39"/>
    <mergeCell ref="H17:H18"/>
    <mergeCell ref="J17:K18"/>
    <mergeCell ref="C18:D18"/>
    <mergeCell ref="H32:H35"/>
    <mergeCell ref="J32:K35"/>
    <mergeCell ref="C33:D33"/>
    <mergeCell ref="C34:D34"/>
    <mergeCell ref="C35:D35"/>
    <mergeCell ref="E22:E31"/>
    <mergeCell ref="F22:F31"/>
    <mergeCell ref="E19:E21"/>
    <mergeCell ref="F19:F21"/>
    <mergeCell ref="H19:H21"/>
    <mergeCell ref="J19:K21"/>
    <mergeCell ref="C30:D30"/>
    <mergeCell ref="C17:D17"/>
    <mergeCell ref="C32:D32"/>
    <mergeCell ref="C29:D29"/>
    <mergeCell ref="C25:D25"/>
    <mergeCell ref="C26:D26"/>
    <mergeCell ref="C27:D27"/>
    <mergeCell ref="C28:D28"/>
    <mergeCell ref="A12:B14"/>
    <mergeCell ref="C12:D12"/>
    <mergeCell ref="C13:D13"/>
    <mergeCell ref="J22:K31"/>
    <mergeCell ref="C19:D19"/>
    <mergeCell ref="C31:D31"/>
    <mergeCell ref="C20:D20"/>
    <mergeCell ref="C21:D21"/>
    <mergeCell ref="C22:D22"/>
    <mergeCell ref="C23:D23"/>
    <mergeCell ref="C24:D24"/>
    <mergeCell ref="A19:B21"/>
    <mergeCell ref="A22:B31"/>
    <mergeCell ref="C14:D14"/>
    <mergeCell ref="G12:G14"/>
    <mergeCell ref="J12:K14"/>
    <mergeCell ref="A15:B16"/>
    <mergeCell ref="J15:K16"/>
    <mergeCell ref="C15:D15"/>
    <mergeCell ref="C16:D16"/>
    <mergeCell ref="A17:B18"/>
    <mergeCell ref="E17:E18"/>
    <mergeCell ref="F17:F18"/>
    <mergeCell ref="G17:G18"/>
    <mergeCell ref="A3:K3"/>
    <mergeCell ref="A1:K1"/>
    <mergeCell ref="A5:B5"/>
    <mergeCell ref="C5:D5"/>
    <mergeCell ref="E5:K7"/>
    <mergeCell ref="A6:B6"/>
    <mergeCell ref="C6:D6"/>
    <mergeCell ref="A7:B7"/>
    <mergeCell ref="A11:B11"/>
    <mergeCell ref="J11:K11"/>
    <mergeCell ref="A9:B10"/>
    <mergeCell ref="C9:D10"/>
    <mergeCell ref="E9:F9"/>
    <mergeCell ref="G9:K9"/>
    <mergeCell ref="G10:H10"/>
    <mergeCell ref="I10:K10"/>
    <mergeCell ref="C11:D11"/>
    <mergeCell ref="G32:G35"/>
    <mergeCell ref="I32:I35"/>
    <mergeCell ref="I12:I14"/>
    <mergeCell ref="G15:G16"/>
    <mergeCell ref="I15:I16"/>
    <mergeCell ref="E15:E16"/>
    <mergeCell ref="F15:F16"/>
    <mergeCell ref="H15:H16"/>
    <mergeCell ref="F12:F14"/>
    <mergeCell ref="H12:H14"/>
    <mergeCell ref="H22:H31"/>
    <mergeCell ref="E12:E14"/>
    <mergeCell ref="I17:I18"/>
    <mergeCell ref="G19:G21"/>
    <mergeCell ref="I19:I21"/>
    <mergeCell ref="G22:G31"/>
    <mergeCell ref="I22:I31"/>
  </mergeCells>
  <phoneticPr fontId="2"/>
  <pageMargins left="0.51181102362204722" right="0.51181102362204722" top="0.55118110236220474" bottom="0.35433070866141736" header="0.31496062992125984" footer="0.31496062992125984"/>
  <pageSetup paperSize="9" scale="96" orientation="portrait" r:id="rId1"/>
  <headerFooter>
    <oddHeader>&amp;R&amp;"-,太字 斜体"&amp;20PＴ2</oddHeader>
    <oddFooter>&amp;RPT2訓練実施記録集計表20151222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view="pageLayout" zoomScaleNormal="100" workbookViewId="0">
      <selection activeCell="B3" sqref="B3"/>
    </sheetView>
  </sheetViews>
  <sheetFormatPr defaultRowHeight="11.25"/>
  <cols>
    <col min="1" max="1" width="20.625" style="29" customWidth="1"/>
    <col min="2" max="2" width="28.625" style="29" customWidth="1"/>
    <col min="3" max="6" width="7.625" style="29" customWidth="1"/>
    <col min="7" max="8" width="9.625" style="29" customWidth="1"/>
    <col min="9" max="9" width="19.625" style="29" customWidth="1"/>
    <col min="10" max="10" width="2.625" style="29" customWidth="1"/>
    <col min="11" max="11" width="12.625" style="29" customWidth="1"/>
    <col min="12" max="12" width="24.625" style="29" customWidth="1"/>
    <col min="13" max="16384" width="9" style="29"/>
  </cols>
  <sheetData>
    <row r="1" spans="1:12" ht="14.25">
      <c r="A1" s="213" t="s">
        <v>95</v>
      </c>
      <c r="B1" s="213"/>
      <c r="C1" s="213"/>
      <c r="D1" s="213"/>
      <c r="E1" s="213"/>
      <c r="F1" s="213"/>
      <c r="G1" s="213"/>
      <c r="H1" s="213"/>
      <c r="I1" s="213"/>
      <c r="J1" s="213"/>
      <c r="K1" s="213"/>
      <c r="L1" s="213"/>
    </row>
    <row r="2" spans="1:12" ht="11.25" customHeight="1">
      <c r="A2" s="30" t="s">
        <v>0</v>
      </c>
      <c r="B2" s="31" t="s">
        <v>96</v>
      </c>
      <c r="C2" s="32"/>
      <c r="D2" s="32"/>
      <c r="E2" s="32"/>
      <c r="F2" s="32"/>
      <c r="G2" s="32"/>
      <c r="H2" s="32"/>
      <c r="I2" s="214" t="s">
        <v>49</v>
      </c>
      <c r="J2" s="215"/>
      <c r="K2" s="215"/>
      <c r="L2" s="216"/>
    </row>
    <row r="3" spans="1:12">
      <c r="A3" s="30" t="s">
        <v>2</v>
      </c>
      <c r="B3" s="63"/>
      <c r="C3" s="223" t="s">
        <v>31</v>
      </c>
      <c r="D3" s="224"/>
      <c r="E3" s="224"/>
      <c r="F3" s="224"/>
      <c r="G3" s="224"/>
      <c r="H3" s="68"/>
      <c r="I3" s="217"/>
      <c r="J3" s="218"/>
      <c r="K3" s="218"/>
      <c r="L3" s="219"/>
    </row>
    <row r="4" spans="1:12" ht="22.5" customHeight="1">
      <c r="A4" s="33" t="s">
        <v>32</v>
      </c>
      <c r="B4" s="34" t="s">
        <v>4</v>
      </c>
      <c r="C4" s="225" t="s">
        <v>33</v>
      </c>
      <c r="D4" s="225"/>
      <c r="E4" s="225"/>
      <c r="F4" s="225"/>
      <c r="G4" s="225"/>
      <c r="H4" s="69"/>
      <c r="I4" s="220"/>
      <c r="J4" s="221"/>
      <c r="K4" s="221"/>
      <c r="L4" s="222"/>
    </row>
    <row r="6" spans="1:12" ht="24" customHeight="1">
      <c r="A6" s="236" t="s">
        <v>5</v>
      </c>
      <c r="B6" s="236" t="s">
        <v>6</v>
      </c>
      <c r="C6" s="229" t="s">
        <v>7</v>
      </c>
      <c r="D6" s="229"/>
      <c r="E6" s="236" t="s">
        <v>8</v>
      </c>
      <c r="F6" s="236"/>
      <c r="G6" s="229" t="s">
        <v>105</v>
      </c>
      <c r="H6" s="229"/>
      <c r="I6" s="230" t="s">
        <v>34</v>
      </c>
      <c r="J6" s="231"/>
      <c r="K6" s="236" t="s">
        <v>35</v>
      </c>
      <c r="L6" s="236"/>
    </row>
    <row r="7" spans="1:12">
      <c r="A7" s="236"/>
      <c r="B7" s="236"/>
      <c r="C7" s="31" t="s">
        <v>9</v>
      </c>
      <c r="D7" s="31" t="s">
        <v>10</v>
      </c>
      <c r="E7" s="31" t="s">
        <v>9</v>
      </c>
      <c r="F7" s="31" t="s">
        <v>10</v>
      </c>
      <c r="G7" s="70" t="s">
        <v>106</v>
      </c>
      <c r="H7" s="70" t="s">
        <v>107</v>
      </c>
      <c r="I7" s="232"/>
      <c r="J7" s="233"/>
      <c r="K7" s="31" t="s">
        <v>36</v>
      </c>
      <c r="L7" s="31" t="s">
        <v>37</v>
      </c>
    </row>
    <row r="8" spans="1:12">
      <c r="A8" s="35" t="s">
        <v>56</v>
      </c>
      <c r="B8" s="36" t="s">
        <v>57</v>
      </c>
      <c r="C8" s="37">
        <v>0.5</v>
      </c>
      <c r="D8" s="37"/>
      <c r="E8" s="48"/>
      <c r="F8" s="48"/>
      <c r="G8" s="71"/>
      <c r="H8" s="71"/>
      <c r="I8" s="192"/>
      <c r="J8" s="193"/>
      <c r="K8" s="67"/>
      <c r="L8" s="67"/>
    </row>
    <row r="9" spans="1:12">
      <c r="A9" s="237" t="s">
        <v>58</v>
      </c>
      <c r="B9" s="38" t="s">
        <v>59</v>
      </c>
      <c r="C9" s="240">
        <v>1.5</v>
      </c>
      <c r="D9" s="240"/>
      <c r="E9" s="209"/>
      <c r="F9" s="209"/>
      <c r="G9" s="205"/>
      <c r="H9" s="205"/>
      <c r="I9" s="188"/>
      <c r="J9" s="189"/>
      <c r="K9" s="207"/>
      <c r="L9" s="207"/>
    </row>
    <row r="10" spans="1:12" ht="11.25" customHeight="1">
      <c r="A10" s="238"/>
      <c r="B10" s="39" t="s">
        <v>60</v>
      </c>
      <c r="C10" s="241"/>
      <c r="D10" s="241"/>
      <c r="E10" s="227"/>
      <c r="F10" s="227"/>
      <c r="G10" s="228"/>
      <c r="H10" s="228"/>
      <c r="I10" s="234"/>
      <c r="J10" s="235"/>
      <c r="K10" s="226"/>
      <c r="L10" s="226"/>
    </row>
    <row r="11" spans="1:12">
      <c r="A11" s="239"/>
      <c r="B11" s="40" t="s">
        <v>61</v>
      </c>
      <c r="C11" s="242"/>
      <c r="D11" s="242"/>
      <c r="E11" s="210"/>
      <c r="F11" s="210"/>
      <c r="G11" s="206"/>
      <c r="H11" s="206"/>
      <c r="I11" s="190"/>
      <c r="J11" s="191"/>
      <c r="K11" s="208"/>
      <c r="L11" s="208"/>
    </row>
    <row r="12" spans="1:12">
      <c r="A12" s="237" t="s">
        <v>62</v>
      </c>
      <c r="B12" s="38" t="s">
        <v>63</v>
      </c>
      <c r="C12" s="240">
        <v>1</v>
      </c>
      <c r="D12" s="240">
        <v>0.5</v>
      </c>
      <c r="E12" s="209"/>
      <c r="F12" s="209"/>
      <c r="G12" s="205"/>
      <c r="H12" s="205"/>
      <c r="I12" s="188"/>
      <c r="J12" s="189"/>
      <c r="K12" s="207"/>
      <c r="L12" s="207"/>
    </row>
    <row r="13" spans="1:12">
      <c r="A13" s="239"/>
      <c r="B13" s="40" t="s">
        <v>64</v>
      </c>
      <c r="C13" s="242"/>
      <c r="D13" s="242"/>
      <c r="E13" s="210"/>
      <c r="F13" s="210"/>
      <c r="G13" s="206"/>
      <c r="H13" s="206"/>
      <c r="I13" s="190"/>
      <c r="J13" s="191"/>
      <c r="K13" s="208"/>
      <c r="L13" s="208"/>
    </row>
    <row r="14" spans="1:12">
      <c r="A14" s="237" t="s">
        <v>65</v>
      </c>
      <c r="B14" s="38" t="s">
        <v>66</v>
      </c>
      <c r="C14" s="240">
        <v>1</v>
      </c>
      <c r="D14" s="240">
        <v>1</v>
      </c>
      <c r="E14" s="209"/>
      <c r="F14" s="209"/>
      <c r="G14" s="205"/>
      <c r="H14" s="205"/>
      <c r="I14" s="188"/>
      <c r="J14" s="189"/>
      <c r="K14" s="207"/>
      <c r="L14" s="207"/>
    </row>
    <row r="15" spans="1:12">
      <c r="A15" s="239"/>
      <c r="B15" s="40" t="s">
        <v>67</v>
      </c>
      <c r="C15" s="242"/>
      <c r="D15" s="242"/>
      <c r="E15" s="210"/>
      <c r="F15" s="210"/>
      <c r="G15" s="206"/>
      <c r="H15" s="206"/>
      <c r="I15" s="190"/>
      <c r="J15" s="191"/>
      <c r="K15" s="208"/>
      <c r="L15" s="208"/>
    </row>
    <row r="16" spans="1:12" ht="11.25" customHeight="1">
      <c r="A16" s="237" t="s">
        <v>68</v>
      </c>
      <c r="B16" s="38" t="s">
        <v>69</v>
      </c>
      <c r="C16" s="240">
        <v>0.5</v>
      </c>
      <c r="D16" s="240">
        <v>0.5</v>
      </c>
      <c r="E16" s="209"/>
      <c r="F16" s="209"/>
      <c r="G16" s="205"/>
      <c r="H16" s="205"/>
      <c r="I16" s="188"/>
      <c r="J16" s="189"/>
      <c r="K16" s="207"/>
      <c r="L16" s="207"/>
    </row>
    <row r="17" spans="1:12">
      <c r="A17" s="238"/>
      <c r="B17" s="39" t="s">
        <v>70</v>
      </c>
      <c r="C17" s="241"/>
      <c r="D17" s="241"/>
      <c r="E17" s="227"/>
      <c r="F17" s="227"/>
      <c r="G17" s="228"/>
      <c r="H17" s="228"/>
      <c r="I17" s="234"/>
      <c r="J17" s="235"/>
      <c r="K17" s="226"/>
      <c r="L17" s="226"/>
    </row>
    <row r="18" spans="1:12">
      <c r="A18" s="239"/>
      <c r="B18" s="40" t="s">
        <v>71</v>
      </c>
      <c r="C18" s="242"/>
      <c r="D18" s="242"/>
      <c r="E18" s="210"/>
      <c r="F18" s="210"/>
      <c r="G18" s="206"/>
      <c r="H18" s="206"/>
      <c r="I18" s="190"/>
      <c r="J18" s="191"/>
      <c r="K18" s="208"/>
      <c r="L18" s="208"/>
    </row>
    <row r="19" spans="1:12">
      <c r="A19" s="237" t="s">
        <v>72</v>
      </c>
      <c r="B19" s="38" t="s">
        <v>73</v>
      </c>
      <c r="C19" s="240">
        <v>1.5</v>
      </c>
      <c r="D19" s="240">
        <v>4</v>
      </c>
      <c r="E19" s="209"/>
      <c r="F19" s="209"/>
      <c r="G19" s="205"/>
      <c r="H19" s="205"/>
      <c r="I19" s="188"/>
      <c r="J19" s="189"/>
      <c r="K19" s="207"/>
      <c r="L19" s="207"/>
    </row>
    <row r="20" spans="1:12">
      <c r="A20" s="238"/>
      <c r="B20" s="41" t="s">
        <v>74</v>
      </c>
      <c r="C20" s="241"/>
      <c r="D20" s="241"/>
      <c r="E20" s="227"/>
      <c r="F20" s="227"/>
      <c r="G20" s="228"/>
      <c r="H20" s="228"/>
      <c r="I20" s="234"/>
      <c r="J20" s="235"/>
      <c r="K20" s="226"/>
      <c r="L20" s="226"/>
    </row>
    <row r="21" spans="1:12">
      <c r="A21" s="238"/>
      <c r="B21" s="41" t="s">
        <v>75</v>
      </c>
      <c r="C21" s="241"/>
      <c r="D21" s="241"/>
      <c r="E21" s="227"/>
      <c r="F21" s="227"/>
      <c r="G21" s="228"/>
      <c r="H21" s="228"/>
      <c r="I21" s="234"/>
      <c r="J21" s="235"/>
      <c r="K21" s="226"/>
      <c r="L21" s="226"/>
    </row>
    <row r="22" spans="1:12">
      <c r="A22" s="238"/>
      <c r="B22" s="41" t="s">
        <v>76</v>
      </c>
      <c r="C22" s="241"/>
      <c r="D22" s="241"/>
      <c r="E22" s="227"/>
      <c r="F22" s="227"/>
      <c r="G22" s="228"/>
      <c r="H22" s="228"/>
      <c r="I22" s="234"/>
      <c r="J22" s="235"/>
      <c r="K22" s="226"/>
      <c r="L22" s="226"/>
    </row>
    <row r="23" spans="1:12">
      <c r="A23" s="238"/>
      <c r="B23" s="41" t="s">
        <v>77</v>
      </c>
      <c r="C23" s="241"/>
      <c r="D23" s="241"/>
      <c r="E23" s="227"/>
      <c r="F23" s="227"/>
      <c r="G23" s="228"/>
      <c r="H23" s="228"/>
      <c r="I23" s="234"/>
      <c r="J23" s="235"/>
      <c r="K23" s="226"/>
      <c r="L23" s="226"/>
    </row>
    <row r="24" spans="1:12">
      <c r="A24" s="238"/>
      <c r="B24" s="41" t="s">
        <v>78</v>
      </c>
      <c r="C24" s="241"/>
      <c r="D24" s="241"/>
      <c r="E24" s="227"/>
      <c r="F24" s="227"/>
      <c r="G24" s="228"/>
      <c r="H24" s="228"/>
      <c r="I24" s="234"/>
      <c r="J24" s="235"/>
      <c r="K24" s="226"/>
      <c r="L24" s="226"/>
    </row>
    <row r="25" spans="1:12">
      <c r="A25" s="238"/>
      <c r="B25" s="41" t="s">
        <v>79</v>
      </c>
      <c r="C25" s="241"/>
      <c r="D25" s="241"/>
      <c r="E25" s="227"/>
      <c r="F25" s="227"/>
      <c r="G25" s="228"/>
      <c r="H25" s="228"/>
      <c r="I25" s="234"/>
      <c r="J25" s="235"/>
      <c r="K25" s="226"/>
      <c r="L25" s="226"/>
    </row>
    <row r="26" spans="1:12">
      <c r="A26" s="238"/>
      <c r="B26" s="41" t="s">
        <v>80</v>
      </c>
      <c r="C26" s="241"/>
      <c r="D26" s="241"/>
      <c r="E26" s="227"/>
      <c r="F26" s="227"/>
      <c r="G26" s="228"/>
      <c r="H26" s="228"/>
      <c r="I26" s="234"/>
      <c r="J26" s="235"/>
      <c r="K26" s="226"/>
      <c r="L26" s="226"/>
    </row>
    <row r="27" spans="1:12" ht="11.25" customHeight="1">
      <c r="A27" s="238"/>
      <c r="B27" s="41" t="s">
        <v>81</v>
      </c>
      <c r="C27" s="241"/>
      <c r="D27" s="241"/>
      <c r="E27" s="227"/>
      <c r="F27" s="227"/>
      <c r="G27" s="228"/>
      <c r="H27" s="228"/>
      <c r="I27" s="234"/>
      <c r="J27" s="235"/>
      <c r="K27" s="226"/>
      <c r="L27" s="226"/>
    </row>
    <row r="28" spans="1:12">
      <c r="A28" s="239"/>
      <c r="B28" s="42" t="s">
        <v>82</v>
      </c>
      <c r="C28" s="242"/>
      <c r="D28" s="242"/>
      <c r="E28" s="210"/>
      <c r="F28" s="210"/>
      <c r="G28" s="206"/>
      <c r="H28" s="206"/>
      <c r="I28" s="190"/>
      <c r="J28" s="191"/>
      <c r="K28" s="208"/>
      <c r="L28" s="208"/>
    </row>
    <row r="29" spans="1:12">
      <c r="A29" s="237" t="s">
        <v>83</v>
      </c>
      <c r="B29" s="38" t="s">
        <v>84</v>
      </c>
      <c r="C29" s="240">
        <v>0.5</v>
      </c>
      <c r="D29" s="240">
        <v>0.5</v>
      </c>
      <c r="E29" s="209"/>
      <c r="F29" s="209"/>
      <c r="G29" s="205"/>
      <c r="H29" s="205"/>
      <c r="I29" s="188"/>
      <c r="J29" s="189"/>
      <c r="K29" s="207"/>
      <c r="L29" s="207"/>
    </row>
    <row r="30" spans="1:12">
      <c r="A30" s="238"/>
      <c r="B30" s="41" t="s">
        <v>85</v>
      </c>
      <c r="C30" s="241"/>
      <c r="D30" s="241"/>
      <c r="E30" s="227"/>
      <c r="F30" s="227"/>
      <c r="G30" s="228"/>
      <c r="H30" s="228"/>
      <c r="I30" s="234"/>
      <c r="J30" s="235"/>
      <c r="K30" s="226"/>
      <c r="L30" s="226"/>
    </row>
    <row r="31" spans="1:12">
      <c r="A31" s="238"/>
      <c r="B31" s="41" t="s">
        <v>51</v>
      </c>
      <c r="C31" s="241"/>
      <c r="D31" s="241"/>
      <c r="E31" s="227"/>
      <c r="F31" s="227"/>
      <c r="G31" s="228"/>
      <c r="H31" s="228"/>
      <c r="I31" s="234"/>
      <c r="J31" s="235"/>
      <c r="K31" s="226"/>
      <c r="L31" s="226"/>
    </row>
    <row r="32" spans="1:12">
      <c r="A32" s="239"/>
      <c r="B32" s="42" t="s">
        <v>86</v>
      </c>
      <c r="C32" s="242"/>
      <c r="D32" s="242"/>
      <c r="E32" s="210"/>
      <c r="F32" s="210"/>
      <c r="G32" s="206"/>
      <c r="H32" s="206"/>
      <c r="I32" s="190"/>
      <c r="J32" s="191"/>
      <c r="K32" s="208"/>
      <c r="L32" s="208"/>
    </row>
    <row r="33" spans="1:12">
      <c r="A33" s="35" t="s">
        <v>87</v>
      </c>
      <c r="B33" s="36" t="s">
        <v>88</v>
      </c>
      <c r="C33" s="37">
        <v>0.5</v>
      </c>
      <c r="D33" s="37">
        <v>0.5</v>
      </c>
      <c r="E33" s="48"/>
      <c r="F33" s="48"/>
      <c r="G33" s="71"/>
      <c r="H33" s="71"/>
      <c r="I33" s="192"/>
      <c r="J33" s="193"/>
      <c r="K33" s="67"/>
      <c r="L33" s="67"/>
    </row>
    <row r="34" spans="1:12">
      <c r="A34" s="43" t="s">
        <v>89</v>
      </c>
      <c r="B34" s="40" t="s">
        <v>90</v>
      </c>
      <c r="C34" s="44">
        <v>0.5</v>
      </c>
      <c r="D34" s="44">
        <v>0.5</v>
      </c>
      <c r="E34" s="108"/>
      <c r="F34" s="108"/>
      <c r="G34" s="71"/>
      <c r="H34" s="71"/>
      <c r="I34" s="192"/>
      <c r="J34" s="193"/>
      <c r="K34" s="67"/>
      <c r="L34" s="67"/>
    </row>
    <row r="35" spans="1:12">
      <c r="A35" s="237" t="s">
        <v>91</v>
      </c>
      <c r="B35" s="38" t="s">
        <v>92</v>
      </c>
      <c r="C35" s="240">
        <v>0.5</v>
      </c>
      <c r="D35" s="240">
        <v>0.5</v>
      </c>
      <c r="E35" s="209"/>
      <c r="F35" s="209"/>
      <c r="G35" s="205"/>
      <c r="H35" s="205"/>
      <c r="I35" s="188"/>
      <c r="J35" s="189"/>
      <c r="K35" s="207"/>
      <c r="L35" s="207"/>
    </row>
    <row r="36" spans="1:12">
      <c r="A36" s="239"/>
      <c r="B36" s="42" t="s">
        <v>93</v>
      </c>
      <c r="C36" s="242"/>
      <c r="D36" s="242"/>
      <c r="E36" s="210"/>
      <c r="F36" s="210"/>
      <c r="G36" s="206"/>
      <c r="H36" s="206"/>
      <c r="I36" s="190"/>
      <c r="J36" s="191"/>
      <c r="K36" s="208"/>
      <c r="L36" s="208"/>
    </row>
    <row r="37" spans="1:12">
      <c r="A37" s="35" t="s">
        <v>94</v>
      </c>
      <c r="B37" s="36"/>
      <c r="C37" s="37"/>
      <c r="D37" s="37"/>
      <c r="E37" s="48"/>
      <c r="F37" s="48"/>
      <c r="G37" s="71"/>
      <c r="H37" s="71"/>
      <c r="I37" s="192"/>
      <c r="J37" s="193"/>
      <c r="K37" s="67"/>
      <c r="L37" s="67"/>
    </row>
    <row r="38" spans="1:12" ht="13.5">
      <c r="A38" s="32"/>
      <c r="B38" s="45" t="s">
        <v>38</v>
      </c>
      <c r="C38" s="46" t="s">
        <v>97</v>
      </c>
      <c r="D38" s="46" t="s">
        <v>97</v>
      </c>
      <c r="E38" s="46">
        <f>SUM(E8:E37)</f>
        <v>0</v>
      </c>
      <c r="F38" s="46">
        <f>SUM(F8:F37)</f>
        <v>0</v>
      </c>
      <c r="G38" s="47" t="s">
        <v>39</v>
      </c>
      <c r="H38" s="47"/>
      <c r="I38" s="203" t="s">
        <v>102</v>
      </c>
      <c r="J38" s="203"/>
      <c r="K38" s="203"/>
      <c r="L38" s="203"/>
    </row>
    <row r="39" spans="1:12" ht="13.5">
      <c r="A39" s="32"/>
      <c r="B39" s="45" t="s">
        <v>40</v>
      </c>
      <c r="C39" s="211">
        <v>24</v>
      </c>
      <c r="D39" s="212"/>
      <c r="E39" s="211">
        <f>E38+F38</f>
        <v>0</v>
      </c>
      <c r="F39" s="212"/>
      <c r="G39" s="47" t="s">
        <v>41</v>
      </c>
      <c r="H39" s="47"/>
      <c r="I39" s="204"/>
      <c r="J39" s="204"/>
      <c r="K39" s="204"/>
      <c r="L39" s="204"/>
    </row>
    <row r="40" spans="1:12" ht="13.5">
      <c r="A40" s="29" t="s">
        <v>42</v>
      </c>
      <c r="B40" s="32"/>
      <c r="C40" s="32"/>
      <c r="D40" s="32"/>
      <c r="E40" s="32"/>
      <c r="F40" s="29" t="s">
        <v>43</v>
      </c>
      <c r="G40" s="32"/>
      <c r="H40" s="32"/>
      <c r="I40" s="32"/>
      <c r="J40" s="32"/>
      <c r="K40" s="32"/>
      <c r="L40" s="32"/>
    </row>
    <row r="41" spans="1:12" ht="30" customHeight="1">
      <c r="A41" s="64" t="s">
        <v>44</v>
      </c>
      <c r="B41" s="194"/>
      <c r="C41" s="195"/>
      <c r="D41" s="195"/>
      <c r="E41" s="196"/>
      <c r="F41" s="47"/>
      <c r="G41" s="197" t="s">
        <v>47</v>
      </c>
      <c r="H41" s="198"/>
      <c r="I41" s="109"/>
      <c r="J41" s="72" t="s">
        <v>4</v>
      </c>
      <c r="K41" s="65" t="s">
        <v>48</v>
      </c>
      <c r="L41" s="66"/>
    </row>
    <row r="42" spans="1:12">
      <c r="A42" s="64" t="s">
        <v>29</v>
      </c>
      <c r="B42" s="194"/>
      <c r="C42" s="195"/>
      <c r="D42" s="195"/>
      <c r="E42" s="196"/>
      <c r="F42" s="47"/>
      <c r="G42" s="199" t="s">
        <v>150</v>
      </c>
      <c r="H42" s="200"/>
      <c r="I42" s="201"/>
      <c r="J42" s="202"/>
      <c r="K42" s="64" t="s">
        <v>103</v>
      </c>
      <c r="L42" s="66"/>
    </row>
    <row r="43" spans="1:12">
      <c r="A43" s="64" t="s">
        <v>45</v>
      </c>
      <c r="B43" s="194"/>
      <c r="C43" s="195"/>
      <c r="D43" s="195"/>
      <c r="E43" s="196"/>
      <c r="G43" s="29" t="s">
        <v>151</v>
      </c>
    </row>
    <row r="44" spans="1:12">
      <c r="A44" s="64" t="s">
        <v>104</v>
      </c>
      <c r="B44" s="194"/>
      <c r="C44" s="195"/>
      <c r="D44" s="195"/>
      <c r="E44" s="196"/>
      <c r="G44" s="29" t="s">
        <v>152</v>
      </c>
    </row>
    <row r="45" spans="1:12">
      <c r="A45" s="64" t="s">
        <v>46</v>
      </c>
      <c r="B45" s="194"/>
      <c r="C45" s="195"/>
      <c r="D45" s="195"/>
      <c r="E45" s="196"/>
    </row>
    <row r="46" spans="1:12">
      <c r="A46" s="47"/>
      <c r="B46" s="47"/>
      <c r="C46" s="47"/>
      <c r="D46" s="47"/>
      <c r="E46" s="47"/>
      <c r="F46" s="47"/>
      <c r="G46" s="47"/>
      <c r="H46" s="47"/>
      <c r="I46" s="47"/>
      <c r="J46" s="47"/>
      <c r="K46" s="47"/>
      <c r="L46" s="47"/>
    </row>
  </sheetData>
  <sheetProtection selectLockedCells="1"/>
  <mergeCells count="96">
    <mergeCell ref="C35:C36"/>
    <mergeCell ref="D35:D36"/>
    <mergeCell ref="L14:L15"/>
    <mergeCell ref="F29:F32"/>
    <mergeCell ref="G29:G32"/>
    <mergeCell ref="K29:K32"/>
    <mergeCell ref="L29:L32"/>
    <mergeCell ref="K19:K28"/>
    <mergeCell ref="L19:L28"/>
    <mergeCell ref="F16:F18"/>
    <mergeCell ref="G16:G18"/>
    <mergeCell ref="K16:K18"/>
    <mergeCell ref="L16:L18"/>
    <mergeCell ref="K14:K15"/>
    <mergeCell ref="I14:J15"/>
    <mergeCell ref="I16:J18"/>
    <mergeCell ref="C16:C18"/>
    <mergeCell ref="D19:D28"/>
    <mergeCell ref="C19:C28"/>
    <mergeCell ref="D29:D32"/>
    <mergeCell ref="C29:C32"/>
    <mergeCell ref="E6:F6"/>
    <mergeCell ref="E16:E18"/>
    <mergeCell ref="F14:F15"/>
    <mergeCell ref="G14:G15"/>
    <mergeCell ref="I12:J13"/>
    <mergeCell ref="B43:E43"/>
    <mergeCell ref="B44:E44"/>
    <mergeCell ref="B45:E45"/>
    <mergeCell ref="A9:A11"/>
    <mergeCell ref="A12:A13"/>
    <mergeCell ref="A14:A15"/>
    <mergeCell ref="A16:A18"/>
    <mergeCell ref="A29:A32"/>
    <mergeCell ref="A35:A36"/>
    <mergeCell ref="C9:C11"/>
    <mergeCell ref="C12:C13"/>
    <mergeCell ref="D9:D11"/>
    <mergeCell ref="D12:D13"/>
    <mergeCell ref="D14:D15"/>
    <mergeCell ref="C14:C15"/>
    <mergeCell ref="D16:D18"/>
    <mergeCell ref="I29:J32"/>
    <mergeCell ref="I33:J33"/>
    <mergeCell ref="I34:J34"/>
    <mergeCell ref="E9:E11"/>
    <mergeCell ref="E12:E13"/>
    <mergeCell ref="E14:E15"/>
    <mergeCell ref="A19:A28"/>
    <mergeCell ref="E29:E32"/>
    <mergeCell ref="K6:L6"/>
    <mergeCell ref="F12:F13"/>
    <mergeCell ref="G12:G13"/>
    <mergeCell ref="K12:K13"/>
    <mergeCell ref="L12:L13"/>
    <mergeCell ref="H12:H13"/>
    <mergeCell ref="H14:H15"/>
    <mergeCell ref="H16:H18"/>
    <mergeCell ref="H19:H28"/>
    <mergeCell ref="H29:H32"/>
    <mergeCell ref="E19:E28"/>
    <mergeCell ref="F19:F28"/>
    <mergeCell ref="G19:G28"/>
    <mergeCell ref="I19:J28"/>
    <mergeCell ref="A1:L1"/>
    <mergeCell ref="I2:L4"/>
    <mergeCell ref="C3:G3"/>
    <mergeCell ref="C4:G4"/>
    <mergeCell ref="L9:L11"/>
    <mergeCell ref="F9:F11"/>
    <mergeCell ref="G9:G11"/>
    <mergeCell ref="G6:H6"/>
    <mergeCell ref="H9:H11"/>
    <mergeCell ref="I6:J7"/>
    <mergeCell ref="I8:J8"/>
    <mergeCell ref="I9:J11"/>
    <mergeCell ref="K9:K11"/>
    <mergeCell ref="A6:A7"/>
    <mergeCell ref="B6:B7"/>
    <mergeCell ref="C6:D6"/>
    <mergeCell ref="I35:J36"/>
    <mergeCell ref="I37:J37"/>
    <mergeCell ref="B41:E41"/>
    <mergeCell ref="G41:H41"/>
    <mergeCell ref="B42:E42"/>
    <mergeCell ref="G42:H42"/>
    <mergeCell ref="I42:J42"/>
    <mergeCell ref="I38:L39"/>
    <mergeCell ref="H35:H36"/>
    <mergeCell ref="L35:L36"/>
    <mergeCell ref="E35:E36"/>
    <mergeCell ref="C39:D39"/>
    <mergeCell ref="E39:F39"/>
    <mergeCell ref="F35:F36"/>
    <mergeCell ref="G35:G36"/>
    <mergeCell ref="K35:K36"/>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斜体"&amp;20PＴ2</oddHeader>
    <oddFooter>&amp;RPT2訓練実施記録20151222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view="pageLayout" zoomScaleNormal="100" workbookViewId="0">
      <selection activeCell="C4" sqref="C4:D4"/>
    </sheetView>
  </sheetViews>
  <sheetFormatPr defaultRowHeight="11.2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6.625" style="1" customWidth="1"/>
    <col min="9" max="9" width="3.125" style="1" customWidth="1"/>
    <col min="10" max="10" width="5.625" style="1" customWidth="1"/>
    <col min="11" max="11" width="2.125" style="1" customWidth="1"/>
    <col min="12" max="16384" width="9" style="1"/>
  </cols>
  <sheetData>
    <row r="1" spans="1:11" ht="14.25">
      <c r="A1" s="122" t="s">
        <v>134</v>
      </c>
      <c r="B1" s="122"/>
      <c r="C1" s="122"/>
      <c r="D1" s="122"/>
      <c r="E1" s="122"/>
      <c r="F1" s="122"/>
      <c r="G1" s="122"/>
      <c r="H1" s="122"/>
      <c r="I1" s="122"/>
      <c r="J1" s="122"/>
      <c r="K1" s="122"/>
    </row>
    <row r="2" spans="1:11" ht="6" customHeight="1">
      <c r="A2" s="79"/>
      <c r="B2" s="79"/>
      <c r="C2" s="79"/>
      <c r="D2" s="79"/>
      <c r="E2" s="79"/>
      <c r="F2" s="79"/>
      <c r="G2" s="79"/>
      <c r="H2" s="79"/>
      <c r="I2" s="79"/>
      <c r="J2" s="79"/>
    </row>
    <row r="3" spans="1:11" ht="11.25" customHeight="1">
      <c r="A3" s="123" t="s">
        <v>0</v>
      </c>
      <c r="B3" s="124"/>
      <c r="C3" s="125" t="s">
        <v>135</v>
      </c>
      <c r="D3" s="126"/>
      <c r="E3" s="127" t="s">
        <v>1</v>
      </c>
      <c r="F3" s="128"/>
      <c r="G3" s="128"/>
      <c r="H3" s="128"/>
      <c r="I3" s="128"/>
      <c r="J3" s="128"/>
      <c r="K3" s="128"/>
    </row>
    <row r="4" spans="1:11" ht="11.25" customHeight="1">
      <c r="A4" s="123" t="s">
        <v>2</v>
      </c>
      <c r="B4" s="124"/>
      <c r="C4" s="129"/>
      <c r="D4" s="130"/>
      <c r="E4" s="127"/>
      <c r="F4" s="128"/>
      <c r="G4" s="128"/>
      <c r="H4" s="128"/>
      <c r="I4" s="128"/>
      <c r="J4" s="128"/>
      <c r="K4" s="128"/>
    </row>
    <row r="5" spans="1:11" ht="22.5" customHeight="1">
      <c r="A5" s="131" t="s">
        <v>3</v>
      </c>
      <c r="B5" s="132"/>
      <c r="C5" s="2"/>
      <c r="D5" s="3" t="s">
        <v>4</v>
      </c>
      <c r="E5" s="127"/>
      <c r="F5" s="128"/>
      <c r="G5" s="128"/>
      <c r="H5" s="128"/>
      <c r="I5" s="128"/>
      <c r="J5" s="128"/>
      <c r="K5" s="128"/>
    </row>
    <row r="6" spans="1:11" ht="6" customHeight="1"/>
    <row r="7" spans="1:11" ht="21.75" customHeight="1">
      <c r="A7" s="137" t="s">
        <v>5</v>
      </c>
      <c r="B7" s="138"/>
      <c r="C7" s="125" t="s">
        <v>6</v>
      </c>
      <c r="D7" s="141"/>
      <c r="E7" s="142" t="s">
        <v>7</v>
      </c>
      <c r="F7" s="143"/>
      <c r="G7" s="125" t="s">
        <v>8</v>
      </c>
      <c r="H7" s="144"/>
      <c r="I7" s="144"/>
      <c r="J7" s="144"/>
      <c r="K7" s="141"/>
    </row>
    <row r="8" spans="1:11" ht="13.5" customHeight="1">
      <c r="A8" s="139"/>
      <c r="B8" s="140"/>
      <c r="C8" s="125"/>
      <c r="D8" s="141"/>
      <c r="E8" s="80" t="s">
        <v>9</v>
      </c>
      <c r="F8" s="4" t="s">
        <v>10</v>
      </c>
      <c r="G8" s="125" t="s">
        <v>9</v>
      </c>
      <c r="H8" s="141"/>
      <c r="I8" s="125" t="s">
        <v>10</v>
      </c>
      <c r="J8" s="144"/>
      <c r="K8" s="141"/>
    </row>
    <row r="9" spans="1:11" s="5" customFormat="1" ht="11.25" customHeight="1">
      <c r="A9" s="133" t="s">
        <v>56</v>
      </c>
      <c r="B9" s="134"/>
      <c r="C9" s="145" t="s">
        <v>57</v>
      </c>
      <c r="D9" s="146"/>
      <c r="E9" s="27">
        <v>0.5</v>
      </c>
      <c r="F9" s="27"/>
      <c r="G9" s="98" t="str">
        <f>IF(E9&gt;H9,"*","")</f>
        <v>*</v>
      </c>
      <c r="H9" s="73"/>
      <c r="I9" s="98" t="str">
        <f>IF(F9&gt;J9,"*","")</f>
        <v/>
      </c>
      <c r="J9" s="135"/>
      <c r="K9" s="136"/>
    </row>
    <row r="10" spans="1:11" s="5" customFormat="1">
      <c r="A10" s="133" t="s">
        <v>58</v>
      </c>
      <c r="B10" s="134"/>
      <c r="C10" s="158" t="s">
        <v>136</v>
      </c>
      <c r="D10" s="159"/>
      <c r="E10" s="115">
        <v>1</v>
      </c>
      <c r="F10" s="115"/>
      <c r="G10" s="112" t="str">
        <f>IF(E10&gt;H10,"*","")</f>
        <v>*</v>
      </c>
      <c r="H10" s="117"/>
      <c r="I10" s="112" t="str">
        <f>IF(F10&gt;J10,"*","")</f>
        <v/>
      </c>
      <c r="J10" s="149"/>
      <c r="K10" s="117"/>
    </row>
    <row r="11" spans="1:11" s="5" customFormat="1">
      <c r="A11" s="133"/>
      <c r="B11" s="134"/>
      <c r="C11" s="147" t="s">
        <v>137</v>
      </c>
      <c r="D11" s="148"/>
      <c r="E11" s="116"/>
      <c r="F11" s="116"/>
      <c r="G11" s="114"/>
      <c r="H11" s="118"/>
      <c r="I11" s="114"/>
      <c r="J11" s="151"/>
      <c r="K11" s="118"/>
    </row>
    <row r="12" spans="1:11" s="5" customFormat="1" ht="22.5" customHeight="1">
      <c r="A12" s="133" t="s">
        <v>62</v>
      </c>
      <c r="B12" s="134"/>
      <c r="C12" s="127" t="s">
        <v>64</v>
      </c>
      <c r="D12" s="243"/>
      <c r="E12" s="75">
        <v>0.5</v>
      </c>
      <c r="F12" s="75">
        <v>0.5</v>
      </c>
      <c r="G12" s="98" t="str">
        <f>IF(E12&gt;H12,"*","")</f>
        <v>*</v>
      </c>
      <c r="H12" s="78"/>
      <c r="I12" s="98" t="str">
        <f>IF(F12&gt;J12,"*","")</f>
        <v>*</v>
      </c>
      <c r="J12" s="150"/>
      <c r="K12" s="120"/>
    </row>
    <row r="13" spans="1:11" s="5" customFormat="1">
      <c r="A13" s="133" t="s">
        <v>65</v>
      </c>
      <c r="B13" s="134"/>
      <c r="C13" s="158" t="s">
        <v>66</v>
      </c>
      <c r="D13" s="159"/>
      <c r="E13" s="115">
        <v>0.5</v>
      </c>
      <c r="F13" s="115">
        <v>0.5</v>
      </c>
      <c r="G13" s="112" t="str">
        <f>IF(E13&gt;H13,"*","")</f>
        <v>*</v>
      </c>
      <c r="H13" s="117"/>
      <c r="I13" s="112" t="str">
        <f>IF(F13&gt;J13,"*","")</f>
        <v>*</v>
      </c>
      <c r="J13" s="149"/>
      <c r="K13" s="117"/>
    </row>
    <row r="14" spans="1:11" s="5" customFormat="1">
      <c r="A14" s="133"/>
      <c r="B14" s="134"/>
      <c r="C14" s="147" t="s">
        <v>67</v>
      </c>
      <c r="D14" s="148"/>
      <c r="E14" s="116"/>
      <c r="F14" s="116"/>
      <c r="G14" s="114"/>
      <c r="H14" s="118"/>
      <c r="I14" s="114"/>
      <c r="J14" s="151"/>
      <c r="K14" s="118"/>
    </row>
    <row r="15" spans="1:11" s="5" customFormat="1">
      <c r="A15" s="133" t="s">
        <v>68</v>
      </c>
      <c r="B15" s="134"/>
      <c r="C15" s="158" t="s">
        <v>138</v>
      </c>
      <c r="D15" s="159"/>
      <c r="E15" s="115">
        <v>0.5</v>
      </c>
      <c r="F15" s="115">
        <v>0.5</v>
      </c>
      <c r="G15" s="112" t="str">
        <f>IF(E15&gt;H15,"*","")</f>
        <v>*</v>
      </c>
      <c r="H15" s="117"/>
      <c r="I15" s="112" t="str">
        <f>IF(F15&gt;J15,"*","")</f>
        <v>*</v>
      </c>
      <c r="J15" s="149"/>
      <c r="K15" s="117"/>
    </row>
    <row r="16" spans="1:11" s="5" customFormat="1">
      <c r="A16" s="133"/>
      <c r="B16" s="134"/>
      <c r="C16" s="156" t="s">
        <v>70</v>
      </c>
      <c r="D16" s="157"/>
      <c r="E16" s="119"/>
      <c r="F16" s="119"/>
      <c r="G16" s="113"/>
      <c r="H16" s="120"/>
      <c r="I16" s="113"/>
      <c r="J16" s="150"/>
      <c r="K16" s="120"/>
    </row>
    <row r="17" spans="1:11" s="5" customFormat="1">
      <c r="A17" s="133"/>
      <c r="B17" s="134"/>
      <c r="C17" s="147" t="s">
        <v>71</v>
      </c>
      <c r="D17" s="148"/>
      <c r="E17" s="116"/>
      <c r="F17" s="116"/>
      <c r="G17" s="114"/>
      <c r="H17" s="118"/>
      <c r="I17" s="114"/>
      <c r="J17" s="151"/>
      <c r="K17" s="118"/>
    </row>
    <row r="18" spans="1:11" s="5" customFormat="1">
      <c r="A18" s="133" t="s">
        <v>72</v>
      </c>
      <c r="B18" s="134"/>
      <c r="C18" s="158" t="s">
        <v>139</v>
      </c>
      <c r="D18" s="159"/>
      <c r="E18" s="115">
        <v>1</v>
      </c>
      <c r="F18" s="115">
        <v>2.5</v>
      </c>
      <c r="G18" s="112" t="str">
        <f>IF(E18&gt;H18,"*","")</f>
        <v>*</v>
      </c>
      <c r="H18" s="117"/>
      <c r="I18" s="112" t="str">
        <f>IF(F18&gt;J18,"*","")</f>
        <v>*</v>
      </c>
      <c r="J18" s="149"/>
      <c r="K18" s="117"/>
    </row>
    <row r="19" spans="1:11" s="5" customFormat="1">
      <c r="A19" s="133"/>
      <c r="B19" s="134"/>
      <c r="C19" s="156" t="s">
        <v>74</v>
      </c>
      <c r="D19" s="157"/>
      <c r="E19" s="119"/>
      <c r="F19" s="119"/>
      <c r="G19" s="113"/>
      <c r="H19" s="120"/>
      <c r="I19" s="113"/>
      <c r="J19" s="150"/>
      <c r="K19" s="120"/>
    </row>
    <row r="20" spans="1:11" s="5" customFormat="1">
      <c r="A20" s="133"/>
      <c r="B20" s="134"/>
      <c r="C20" s="156" t="s">
        <v>75</v>
      </c>
      <c r="D20" s="157"/>
      <c r="E20" s="119"/>
      <c r="F20" s="119"/>
      <c r="G20" s="113"/>
      <c r="H20" s="120"/>
      <c r="I20" s="113"/>
      <c r="J20" s="150"/>
      <c r="K20" s="120"/>
    </row>
    <row r="21" spans="1:11" s="5" customFormat="1">
      <c r="A21" s="133"/>
      <c r="B21" s="134"/>
      <c r="C21" s="156" t="s">
        <v>76</v>
      </c>
      <c r="D21" s="157"/>
      <c r="E21" s="119"/>
      <c r="F21" s="119"/>
      <c r="G21" s="113"/>
      <c r="H21" s="120"/>
      <c r="I21" s="113"/>
      <c r="J21" s="150"/>
      <c r="K21" s="120"/>
    </row>
    <row r="22" spans="1:11" s="5" customFormat="1">
      <c r="A22" s="133"/>
      <c r="B22" s="134"/>
      <c r="C22" s="156" t="s">
        <v>77</v>
      </c>
      <c r="D22" s="157"/>
      <c r="E22" s="119"/>
      <c r="F22" s="119"/>
      <c r="G22" s="113"/>
      <c r="H22" s="120"/>
      <c r="I22" s="113"/>
      <c r="J22" s="150"/>
      <c r="K22" s="120"/>
    </row>
    <row r="23" spans="1:11" s="5" customFormat="1">
      <c r="A23" s="133"/>
      <c r="B23" s="134"/>
      <c r="C23" s="156" t="s">
        <v>78</v>
      </c>
      <c r="D23" s="157"/>
      <c r="E23" s="119"/>
      <c r="F23" s="119"/>
      <c r="G23" s="113"/>
      <c r="H23" s="120"/>
      <c r="I23" s="113"/>
      <c r="J23" s="150"/>
      <c r="K23" s="120"/>
    </row>
    <row r="24" spans="1:11" s="5" customFormat="1">
      <c r="A24" s="133"/>
      <c r="B24" s="134"/>
      <c r="C24" s="156" t="s">
        <v>79</v>
      </c>
      <c r="D24" s="157"/>
      <c r="E24" s="119"/>
      <c r="F24" s="119"/>
      <c r="G24" s="113"/>
      <c r="H24" s="120"/>
      <c r="I24" s="113"/>
      <c r="J24" s="150"/>
      <c r="K24" s="120"/>
    </row>
    <row r="25" spans="1:11" s="5" customFormat="1">
      <c r="A25" s="133"/>
      <c r="B25" s="134"/>
      <c r="C25" s="156" t="s">
        <v>80</v>
      </c>
      <c r="D25" s="157"/>
      <c r="E25" s="119"/>
      <c r="F25" s="119"/>
      <c r="G25" s="113"/>
      <c r="H25" s="120"/>
      <c r="I25" s="113"/>
      <c r="J25" s="150"/>
      <c r="K25" s="120"/>
    </row>
    <row r="26" spans="1:11" s="5" customFormat="1" ht="11.25" customHeight="1">
      <c r="A26" s="133"/>
      <c r="B26" s="134"/>
      <c r="C26" s="156" t="s">
        <v>140</v>
      </c>
      <c r="D26" s="157"/>
      <c r="E26" s="119"/>
      <c r="F26" s="119"/>
      <c r="G26" s="113"/>
      <c r="H26" s="120"/>
      <c r="I26" s="113"/>
      <c r="J26" s="150"/>
      <c r="K26" s="120"/>
    </row>
    <row r="27" spans="1:11" s="5" customFormat="1">
      <c r="A27" s="133"/>
      <c r="B27" s="134"/>
      <c r="C27" s="156" t="s">
        <v>81</v>
      </c>
      <c r="D27" s="157"/>
      <c r="E27" s="119"/>
      <c r="F27" s="119"/>
      <c r="G27" s="113"/>
      <c r="H27" s="120"/>
      <c r="I27" s="113"/>
      <c r="J27" s="150"/>
      <c r="K27" s="120"/>
    </row>
    <row r="28" spans="1:11" s="5" customFormat="1">
      <c r="A28" s="133"/>
      <c r="B28" s="134"/>
      <c r="C28" s="147" t="s">
        <v>82</v>
      </c>
      <c r="D28" s="148"/>
      <c r="E28" s="116"/>
      <c r="F28" s="116"/>
      <c r="G28" s="114"/>
      <c r="H28" s="118"/>
      <c r="I28" s="114"/>
      <c r="J28" s="151"/>
      <c r="K28" s="118"/>
    </row>
    <row r="29" spans="1:11" s="5" customFormat="1">
      <c r="A29" s="133" t="s">
        <v>83</v>
      </c>
      <c r="B29" s="134"/>
      <c r="C29" s="158" t="s">
        <v>141</v>
      </c>
      <c r="D29" s="159"/>
      <c r="E29" s="115">
        <v>0.5</v>
      </c>
      <c r="F29" s="115">
        <v>0.5</v>
      </c>
      <c r="G29" s="112" t="str">
        <f>IF(E29&gt;H29,"*","")</f>
        <v>*</v>
      </c>
      <c r="H29" s="117"/>
      <c r="I29" s="112" t="str">
        <f>IF(F29&gt;J29,"*","")</f>
        <v>*</v>
      </c>
      <c r="J29" s="149"/>
      <c r="K29" s="117"/>
    </row>
    <row r="30" spans="1:11" s="5" customFormat="1">
      <c r="A30" s="133"/>
      <c r="B30" s="134"/>
      <c r="C30" s="156" t="s">
        <v>142</v>
      </c>
      <c r="D30" s="157"/>
      <c r="E30" s="119"/>
      <c r="F30" s="119"/>
      <c r="G30" s="113"/>
      <c r="H30" s="120"/>
      <c r="I30" s="113"/>
      <c r="J30" s="150"/>
      <c r="K30" s="120"/>
    </row>
    <row r="31" spans="1:11" s="5" customFormat="1">
      <c r="A31" s="133"/>
      <c r="B31" s="134"/>
      <c r="C31" s="156" t="s">
        <v>143</v>
      </c>
      <c r="D31" s="157"/>
      <c r="E31" s="119"/>
      <c r="F31" s="119"/>
      <c r="G31" s="113"/>
      <c r="H31" s="120"/>
      <c r="I31" s="113"/>
      <c r="J31" s="150"/>
      <c r="K31" s="120"/>
    </row>
    <row r="32" spans="1:11" s="5" customFormat="1">
      <c r="A32" s="133"/>
      <c r="B32" s="134"/>
      <c r="C32" s="147" t="s">
        <v>144</v>
      </c>
      <c r="D32" s="148"/>
      <c r="E32" s="116"/>
      <c r="F32" s="116"/>
      <c r="G32" s="114"/>
      <c r="H32" s="118"/>
      <c r="I32" s="114"/>
      <c r="J32" s="151"/>
      <c r="K32" s="118"/>
    </row>
    <row r="33" spans="1:11" s="5" customFormat="1">
      <c r="A33" s="133" t="s">
        <v>87</v>
      </c>
      <c r="B33" s="134"/>
      <c r="C33" s="133" t="s">
        <v>88</v>
      </c>
      <c r="D33" s="134"/>
      <c r="E33" s="76">
        <v>0.5</v>
      </c>
      <c r="F33" s="76">
        <v>0.5</v>
      </c>
      <c r="G33" s="98" t="str">
        <f>IF(E33&gt;H33,"*","")</f>
        <v>*</v>
      </c>
      <c r="H33" s="77"/>
      <c r="I33" s="98" t="str">
        <f>IF(F33&gt;J33,"*","")</f>
        <v>*</v>
      </c>
      <c r="J33" s="151"/>
      <c r="K33" s="118"/>
    </row>
    <row r="34" spans="1:11" s="5" customFormat="1">
      <c r="A34" s="133" t="s">
        <v>89</v>
      </c>
      <c r="B34" s="134"/>
      <c r="C34" s="133" t="s">
        <v>90</v>
      </c>
      <c r="D34" s="134"/>
      <c r="E34" s="76">
        <v>0.5</v>
      </c>
      <c r="F34" s="76">
        <v>0.5</v>
      </c>
      <c r="G34" s="98" t="str">
        <f>IF(E34&gt;H34,"*","")</f>
        <v>*</v>
      </c>
      <c r="H34" s="77"/>
      <c r="I34" s="98" t="str">
        <f>IF(F34&gt;J34,"*","")</f>
        <v>*</v>
      </c>
      <c r="J34" s="135"/>
      <c r="K34" s="136"/>
    </row>
    <row r="35" spans="1:11" s="5" customFormat="1">
      <c r="A35" s="133" t="s">
        <v>91</v>
      </c>
      <c r="B35" s="134"/>
      <c r="C35" s="158" t="s">
        <v>92</v>
      </c>
      <c r="D35" s="159"/>
      <c r="E35" s="115">
        <v>0.5</v>
      </c>
      <c r="F35" s="115">
        <v>0.5</v>
      </c>
      <c r="G35" s="112" t="str">
        <f>IF(E35&gt;H35,"*","")</f>
        <v>*</v>
      </c>
      <c r="H35" s="117"/>
      <c r="I35" s="112" t="str">
        <f>IF(F35&gt;J35,"*","")</f>
        <v>*</v>
      </c>
      <c r="J35" s="149"/>
      <c r="K35" s="117"/>
    </row>
    <row r="36" spans="1:11" s="5" customFormat="1">
      <c r="A36" s="133"/>
      <c r="B36" s="134"/>
      <c r="C36" s="147" t="s">
        <v>93</v>
      </c>
      <c r="D36" s="148"/>
      <c r="E36" s="116"/>
      <c r="F36" s="116"/>
      <c r="G36" s="114"/>
      <c r="H36" s="118"/>
      <c r="I36" s="114"/>
      <c r="J36" s="151"/>
      <c r="K36" s="118"/>
    </row>
    <row r="37" spans="1:11" s="5" customFormat="1">
      <c r="A37" s="133" t="s">
        <v>94</v>
      </c>
      <c r="B37" s="134"/>
      <c r="C37" s="244"/>
      <c r="D37" s="245"/>
      <c r="E37" s="27"/>
      <c r="F37" s="27"/>
      <c r="G37" s="98" t="str">
        <f>IF(E37&gt;H37,"*","")</f>
        <v/>
      </c>
      <c r="H37" s="73"/>
      <c r="I37" s="98" t="str">
        <f>IF(F37&gt;J37,"*","")</f>
        <v/>
      </c>
      <c r="J37" s="135"/>
      <c r="K37" s="136"/>
    </row>
    <row r="38" spans="1:11" ht="11.25" customHeight="1">
      <c r="A38" s="6"/>
      <c r="B38" s="6"/>
      <c r="C38" s="6"/>
      <c r="D38" s="6"/>
      <c r="E38" s="7"/>
      <c r="F38" s="8" t="s">
        <v>11</v>
      </c>
      <c r="G38" s="9" t="s">
        <v>52</v>
      </c>
      <c r="H38" s="74">
        <f>SUM(H9:H37)</f>
        <v>0</v>
      </c>
      <c r="I38" s="9" t="s">
        <v>50</v>
      </c>
      <c r="J38" s="165">
        <f>SUM(J9:K37)</f>
        <v>0</v>
      </c>
      <c r="K38" s="166"/>
    </row>
    <row r="39" spans="1:11" ht="6" customHeight="1" thickBot="1">
      <c r="A39" s="10"/>
      <c r="B39" s="10"/>
      <c r="C39" s="10"/>
      <c r="D39" s="10"/>
      <c r="E39" s="10"/>
      <c r="F39" s="10"/>
      <c r="G39" s="10"/>
      <c r="H39" s="11"/>
      <c r="I39" s="11"/>
      <c r="J39" s="10"/>
      <c r="K39" s="12"/>
    </row>
    <row r="40" spans="1:11" ht="6" customHeight="1">
      <c r="A40" s="13"/>
      <c r="B40" s="13"/>
      <c r="C40" s="13"/>
      <c r="D40" s="13"/>
      <c r="E40" s="13"/>
      <c r="F40" s="13"/>
      <c r="G40" s="13"/>
      <c r="H40" s="13"/>
      <c r="I40" s="13"/>
      <c r="J40" s="14"/>
    </row>
    <row r="41" spans="1:11">
      <c r="A41" s="15" t="s">
        <v>12</v>
      </c>
      <c r="B41" s="6"/>
      <c r="C41" s="15"/>
      <c r="D41" s="15"/>
      <c r="E41" s="6"/>
      <c r="F41" s="6"/>
      <c r="G41" s="6"/>
      <c r="H41" s="6"/>
      <c r="I41" s="6"/>
      <c r="J41" s="6"/>
    </row>
    <row r="42" spans="1:11" ht="13.5">
      <c r="A42" s="186" t="s">
        <v>13</v>
      </c>
      <c r="B42" s="6"/>
      <c r="C42" s="16" t="s">
        <v>98</v>
      </c>
      <c r="D42" s="51" t="s">
        <v>14</v>
      </c>
      <c r="E42" s="160"/>
      <c r="F42" s="161"/>
      <c r="G42" s="52" t="s">
        <v>15</v>
      </c>
      <c r="H42" s="162"/>
      <c r="I42" s="163"/>
      <c r="J42" s="163"/>
      <c r="K42" s="164"/>
    </row>
    <row r="43" spans="1:11" ht="6" customHeight="1">
      <c r="A43" s="187"/>
      <c r="B43" s="6"/>
      <c r="C43" s="6"/>
      <c r="D43" s="6"/>
      <c r="E43" s="6"/>
      <c r="F43" s="6"/>
      <c r="G43" s="6"/>
      <c r="H43" s="6"/>
      <c r="I43" s="6"/>
      <c r="J43" s="6"/>
    </row>
    <row r="44" spans="1:11" ht="11.25" customHeight="1">
      <c r="A44" s="178"/>
      <c r="B44" s="6"/>
      <c r="C44" s="16" t="s">
        <v>16</v>
      </c>
      <c r="D44" s="180" t="s">
        <v>17</v>
      </c>
      <c r="E44" s="181"/>
      <c r="F44" s="126"/>
      <c r="G44" s="180" t="s">
        <v>8</v>
      </c>
      <c r="H44" s="182"/>
      <c r="I44" s="182"/>
      <c r="J44" s="182"/>
      <c r="K44" s="183"/>
    </row>
    <row r="45" spans="1:11" ht="13.5">
      <c r="A45" s="179"/>
      <c r="B45" s="6"/>
      <c r="C45" s="16" t="s">
        <v>9</v>
      </c>
      <c r="D45" s="170" t="s">
        <v>145</v>
      </c>
      <c r="E45" s="171"/>
      <c r="F45" s="172"/>
      <c r="G45" s="17" t="s">
        <v>52</v>
      </c>
      <c r="H45" s="170">
        <f>H38</f>
        <v>0</v>
      </c>
      <c r="I45" s="246"/>
      <c r="J45" s="246"/>
      <c r="K45" s="101" t="str">
        <f>IF(6&gt;H45,"*","")</f>
        <v>*</v>
      </c>
    </row>
    <row r="46" spans="1:11" ht="13.5">
      <c r="A46" s="179"/>
      <c r="B46" s="6"/>
      <c r="C46" s="16" t="s">
        <v>10</v>
      </c>
      <c r="D46" s="170" t="s">
        <v>145</v>
      </c>
      <c r="E46" s="171"/>
      <c r="F46" s="172"/>
      <c r="G46" s="17" t="s">
        <v>50</v>
      </c>
      <c r="H46" s="170">
        <f>J38</f>
        <v>0</v>
      </c>
      <c r="I46" s="246"/>
      <c r="J46" s="246"/>
      <c r="K46" s="101" t="str">
        <f t="shared" ref="K46" si="0">IF(6&gt;H46,"*","")</f>
        <v>*</v>
      </c>
    </row>
    <row r="47" spans="1:11" ht="13.5">
      <c r="A47" s="18" t="s">
        <v>18</v>
      </c>
      <c r="B47" s="6"/>
      <c r="C47" s="16" t="s">
        <v>19</v>
      </c>
      <c r="D47" s="170">
        <v>16</v>
      </c>
      <c r="E47" s="171"/>
      <c r="F47" s="172"/>
      <c r="G47" s="17" t="s">
        <v>20</v>
      </c>
      <c r="H47" s="170">
        <f>SUM(H45:K46)</f>
        <v>0</v>
      </c>
      <c r="I47" s="246"/>
      <c r="J47" s="246"/>
      <c r="K47" s="101" t="str">
        <f>IF(16&gt;H47,"*","")</f>
        <v>*</v>
      </c>
    </row>
    <row r="48" spans="1:11" ht="6" customHeight="1">
      <c r="A48" s="19"/>
      <c r="C48" s="20"/>
      <c r="D48" s="20"/>
      <c r="E48" s="21"/>
      <c r="F48" s="21"/>
      <c r="G48" s="20"/>
      <c r="H48" s="22"/>
      <c r="I48" s="22"/>
      <c r="J48" s="22"/>
    </row>
    <row r="49" spans="1:11">
      <c r="A49" s="23" t="s">
        <v>21</v>
      </c>
    </row>
    <row r="50" spans="1:11">
      <c r="A50" s="1" t="s">
        <v>22</v>
      </c>
    </row>
    <row r="51" spans="1:11" ht="22.5" customHeight="1">
      <c r="A51" s="53" t="s">
        <v>23</v>
      </c>
      <c r="B51" s="173"/>
      <c r="C51" s="174"/>
      <c r="D51" s="54" t="s">
        <v>4</v>
      </c>
      <c r="E51" s="55" t="s">
        <v>24</v>
      </c>
      <c r="F51" s="56"/>
      <c r="G51" s="57" t="s">
        <v>25</v>
      </c>
      <c r="H51" s="58"/>
      <c r="I51" s="57" t="s">
        <v>26</v>
      </c>
      <c r="J51" s="58"/>
      <c r="K51" s="59" t="s">
        <v>27</v>
      </c>
    </row>
    <row r="52" spans="1:11" ht="22.5" customHeight="1">
      <c r="A52" s="53" t="s">
        <v>28</v>
      </c>
      <c r="B52" s="167"/>
      <c r="C52" s="168"/>
      <c r="D52" s="168"/>
      <c r="E52" s="168"/>
      <c r="F52" s="168"/>
      <c r="G52" s="168"/>
      <c r="H52" s="168"/>
      <c r="I52" s="168"/>
      <c r="J52" s="168"/>
      <c r="K52" s="169"/>
    </row>
    <row r="53" spans="1:11" ht="33.75" customHeight="1">
      <c r="A53" s="53" t="s">
        <v>29</v>
      </c>
      <c r="B53" s="60" t="s">
        <v>99</v>
      </c>
      <c r="C53" s="175"/>
      <c r="D53" s="176"/>
      <c r="E53" s="176"/>
      <c r="F53" s="176"/>
      <c r="G53" s="176"/>
      <c r="H53" s="176"/>
      <c r="I53" s="176"/>
      <c r="J53" s="176"/>
      <c r="K53" s="177"/>
    </row>
    <row r="54" spans="1:11" ht="22.5" customHeight="1">
      <c r="A54" s="53" t="s">
        <v>30</v>
      </c>
      <c r="B54" s="61" t="s">
        <v>100</v>
      </c>
      <c r="C54" s="62"/>
      <c r="D54" s="61" t="s">
        <v>101</v>
      </c>
      <c r="E54" s="167"/>
      <c r="F54" s="168"/>
      <c r="G54" s="168"/>
      <c r="H54" s="168"/>
      <c r="I54" s="168"/>
      <c r="J54" s="168"/>
      <c r="K54" s="169"/>
    </row>
  </sheetData>
  <sheetProtection password="EA6E" sheet="1" objects="1" scenarios="1" selectLockedCells="1"/>
  <mergeCells count="111">
    <mergeCell ref="C53:K53"/>
    <mergeCell ref="E54:K54"/>
    <mergeCell ref="D47:F47"/>
    <mergeCell ref="H47:J47"/>
    <mergeCell ref="B51:C51"/>
    <mergeCell ref="B52:K52"/>
    <mergeCell ref="A42:A43"/>
    <mergeCell ref="E42:F42"/>
    <mergeCell ref="H42:K42"/>
    <mergeCell ref="A44:A46"/>
    <mergeCell ref="D44:F44"/>
    <mergeCell ref="G44:K44"/>
    <mergeCell ref="D45:F45"/>
    <mergeCell ref="H45:J45"/>
    <mergeCell ref="D46:F46"/>
    <mergeCell ref="H46:J46"/>
    <mergeCell ref="J38:K38"/>
    <mergeCell ref="I35:I36"/>
    <mergeCell ref="J35:K36"/>
    <mergeCell ref="C36:D36"/>
    <mergeCell ref="A37:B37"/>
    <mergeCell ref="C37:D37"/>
    <mergeCell ref="J37:K37"/>
    <mergeCell ref="A35:B36"/>
    <mergeCell ref="C35:D35"/>
    <mergeCell ref="E35:E36"/>
    <mergeCell ref="F35:F36"/>
    <mergeCell ref="G35:G36"/>
    <mergeCell ref="H35:H36"/>
    <mergeCell ref="A33:B33"/>
    <mergeCell ref="C33:D33"/>
    <mergeCell ref="J33:K33"/>
    <mergeCell ref="A34:B34"/>
    <mergeCell ref="C34:D34"/>
    <mergeCell ref="J34:K34"/>
    <mergeCell ref="G29:G32"/>
    <mergeCell ref="H29:H32"/>
    <mergeCell ref="I29:I32"/>
    <mergeCell ref="J29:K32"/>
    <mergeCell ref="C30:D30"/>
    <mergeCell ref="C31:D31"/>
    <mergeCell ref="C32:D32"/>
    <mergeCell ref="I18:I28"/>
    <mergeCell ref="J18:K28"/>
    <mergeCell ref="C19:D19"/>
    <mergeCell ref="C20:D20"/>
    <mergeCell ref="C21:D21"/>
    <mergeCell ref="C22:D22"/>
    <mergeCell ref="C23:D23"/>
    <mergeCell ref="C24:D24"/>
    <mergeCell ref="C25:D25"/>
    <mergeCell ref="C26:D26"/>
    <mergeCell ref="A18:B28"/>
    <mergeCell ref="C18:D18"/>
    <mergeCell ref="E18:E28"/>
    <mergeCell ref="F18:F28"/>
    <mergeCell ref="G18:G28"/>
    <mergeCell ref="H18:H28"/>
    <mergeCell ref="C27:D27"/>
    <mergeCell ref="C28:D28"/>
    <mergeCell ref="A29:B32"/>
    <mergeCell ref="C29:D29"/>
    <mergeCell ref="E29:E32"/>
    <mergeCell ref="F29:F32"/>
    <mergeCell ref="A15:B17"/>
    <mergeCell ref="C15:D15"/>
    <mergeCell ref="E15:E17"/>
    <mergeCell ref="F15:F17"/>
    <mergeCell ref="G15:G17"/>
    <mergeCell ref="H15:H17"/>
    <mergeCell ref="I15:I17"/>
    <mergeCell ref="J15:K17"/>
    <mergeCell ref="C16:D16"/>
    <mergeCell ref="C17:D17"/>
    <mergeCell ref="A12:B12"/>
    <mergeCell ref="C12:D12"/>
    <mergeCell ref="J12:K12"/>
    <mergeCell ref="A13:B14"/>
    <mergeCell ref="C13:D13"/>
    <mergeCell ref="E13:E14"/>
    <mergeCell ref="F13:F14"/>
    <mergeCell ref="G13:G14"/>
    <mergeCell ref="H13:H14"/>
    <mergeCell ref="I13:I14"/>
    <mergeCell ref="J13:K14"/>
    <mergeCell ref="C14:D14"/>
    <mergeCell ref="A9:B9"/>
    <mergeCell ref="C9:D9"/>
    <mergeCell ref="J9:K9"/>
    <mergeCell ref="A10:B11"/>
    <mergeCell ref="C10:D10"/>
    <mergeCell ref="E10:E11"/>
    <mergeCell ref="F10:F11"/>
    <mergeCell ref="G10:G11"/>
    <mergeCell ref="H10:H11"/>
    <mergeCell ref="I10:I11"/>
    <mergeCell ref="J10:K11"/>
    <mergeCell ref="C11:D11"/>
    <mergeCell ref="A7:B8"/>
    <mergeCell ref="C7:D8"/>
    <mergeCell ref="E7:F7"/>
    <mergeCell ref="G7:K7"/>
    <mergeCell ref="G8:H8"/>
    <mergeCell ref="I8:K8"/>
    <mergeCell ref="A1:K1"/>
    <mergeCell ref="A3:B3"/>
    <mergeCell ref="C3:D3"/>
    <mergeCell ref="E3:K5"/>
    <mergeCell ref="A4:B4"/>
    <mergeCell ref="C4:D4"/>
    <mergeCell ref="A5:B5"/>
  </mergeCells>
  <phoneticPr fontId="2"/>
  <pageMargins left="0.51181102362204722" right="0.51181102362204722" top="0.74803149606299213" bottom="0.35433070866141736" header="0.31496062992125984" footer="0.31496062992125984"/>
  <pageSetup paperSize="9" scale="96" orientation="portrait" r:id="rId1"/>
  <headerFooter>
    <oddHeader>&amp;R&amp;"-,太字 斜体"&amp;20ＰＴ1</oddHeader>
    <oddFooter>&amp;RPT1訓練実施記録集計表20151222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view="pageLayout" zoomScaleNormal="100" workbookViewId="0">
      <selection activeCell="B3" sqref="B3"/>
    </sheetView>
  </sheetViews>
  <sheetFormatPr defaultRowHeight="11.25"/>
  <cols>
    <col min="1" max="1" width="20.625" style="29" customWidth="1"/>
    <col min="2" max="2" width="28.625" style="29" customWidth="1"/>
    <col min="3" max="6" width="7.625" style="29" customWidth="1"/>
    <col min="7" max="8" width="9.625" style="29" customWidth="1"/>
    <col min="9" max="9" width="19.625" style="29" customWidth="1"/>
    <col min="10" max="10" width="2.625" style="29" customWidth="1"/>
    <col min="11" max="11" width="12.625" style="29" customWidth="1"/>
    <col min="12" max="12" width="24.625" style="29" customWidth="1"/>
    <col min="13" max="16384" width="9" style="29"/>
  </cols>
  <sheetData>
    <row r="1" spans="1:12" ht="14.25">
      <c r="A1" s="213" t="s">
        <v>146</v>
      </c>
      <c r="B1" s="213"/>
      <c r="C1" s="213"/>
      <c r="D1" s="213"/>
      <c r="E1" s="213"/>
      <c r="F1" s="213"/>
      <c r="G1" s="213"/>
      <c r="H1" s="213"/>
      <c r="I1" s="213"/>
      <c r="J1" s="213"/>
      <c r="K1" s="213"/>
      <c r="L1" s="213"/>
    </row>
    <row r="2" spans="1:12" ht="11.25" customHeight="1">
      <c r="A2" s="30" t="s">
        <v>0</v>
      </c>
      <c r="B2" s="83" t="s">
        <v>147</v>
      </c>
      <c r="C2" s="32"/>
      <c r="D2" s="32"/>
      <c r="E2" s="32"/>
      <c r="F2" s="32"/>
      <c r="G2" s="32"/>
      <c r="H2" s="32"/>
      <c r="I2" s="214" t="s">
        <v>49</v>
      </c>
      <c r="J2" s="215"/>
      <c r="K2" s="215"/>
      <c r="L2" s="216"/>
    </row>
    <row r="3" spans="1:12">
      <c r="A3" s="30" t="s">
        <v>2</v>
      </c>
      <c r="B3" s="63"/>
      <c r="C3" s="223" t="s">
        <v>31</v>
      </c>
      <c r="D3" s="224"/>
      <c r="E3" s="224"/>
      <c r="F3" s="224"/>
      <c r="G3" s="224"/>
      <c r="H3" s="86"/>
      <c r="I3" s="217"/>
      <c r="J3" s="218"/>
      <c r="K3" s="218"/>
      <c r="L3" s="219"/>
    </row>
    <row r="4" spans="1:12" ht="22.5" customHeight="1">
      <c r="A4" s="33" t="s">
        <v>32</v>
      </c>
      <c r="B4" s="34" t="s">
        <v>4</v>
      </c>
      <c r="C4" s="225" t="s">
        <v>33</v>
      </c>
      <c r="D4" s="225"/>
      <c r="E4" s="225"/>
      <c r="F4" s="225"/>
      <c r="G4" s="225"/>
      <c r="H4" s="87"/>
      <c r="I4" s="220"/>
      <c r="J4" s="221"/>
      <c r="K4" s="221"/>
      <c r="L4" s="222"/>
    </row>
    <row r="6" spans="1:12" ht="24" customHeight="1">
      <c r="A6" s="236" t="s">
        <v>5</v>
      </c>
      <c r="B6" s="236" t="s">
        <v>6</v>
      </c>
      <c r="C6" s="229" t="s">
        <v>7</v>
      </c>
      <c r="D6" s="229"/>
      <c r="E6" s="236" t="s">
        <v>8</v>
      </c>
      <c r="F6" s="236"/>
      <c r="G6" s="229" t="s">
        <v>105</v>
      </c>
      <c r="H6" s="229"/>
      <c r="I6" s="230" t="s">
        <v>34</v>
      </c>
      <c r="J6" s="231"/>
      <c r="K6" s="236" t="s">
        <v>35</v>
      </c>
      <c r="L6" s="236"/>
    </row>
    <row r="7" spans="1:12">
      <c r="A7" s="236"/>
      <c r="B7" s="236"/>
      <c r="C7" s="83" t="s">
        <v>9</v>
      </c>
      <c r="D7" s="83" t="s">
        <v>10</v>
      </c>
      <c r="E7" s="83" t="s">
        <v>9</v>
      </c>
      <c r="F7" s="83" t="s">
        <v>10</v>
      </c>
      <c r="G7" s="88" t="s">
        <v>106</v>
      </c>
      <c r="H7" s="88" t="s">
        <v>107</v>
      </c>
      <c r="I7" s="232"/>
      <c r="J7" s="233"/>
      <c r="K7" s="83" t="s">
        <v>36</v>
      </c>
      <c r="L7" s="83" t="s">
        <v>37</v>
      </c>
    </row>
    <row r="8" spans="1:12">
      <c r="A8" s="35" t="s">
        <v>56</v>
      </c>
      <c r="B8" s="35" t="s">
        <v>57</v>
      </c>
      <c r="C8" s="37">
        <v>0.5</v>
      </c>
      <c r="D8" s="37"/>
      <c r="E8" s="48"/>
      <c r="F8" s="48"/>
      <c r="G8" s="71"/>
      <c r="H8" s="71"/>
      <c r="I8" s="192"/>
      <c r="J8" s="193"/>
      <c r="K8" s="67"/>
      <c r="L8" s="67"/>
    </row>
    <row r="9" spans="1:12">
      <c r="A9" s="237" t="s">
        <v>58</v>
      </c>
      <c r="B9" s="102" t="s">
        <v>136</v>
      </c>
      <c r="C9" s="240">
        <v>1</v>
      </c>
      <c r="D9" s="240"/>
      <c r="E9" s="209"/>
      <c r="F9" s="209"/>
      <c r="G9" s="205"/>
      <c r="H9" s="205"/>
      <c r="I9" s="188"/>
      <c r="J9" s="189"/>
      <c r="K9" s="207"/>
      <c r="L9" s="207"/>
    </row>
    <row r="10" spans="1:12" ht="11.25" customHeight="1">
      <c r="A10" s="239"/>
      <c r="B10" s="103" t="s">
        <v>137</v>
      </c>
      <c r="C10" s="242"/>
      <c r="D10" s="242"/>
      <c r="E10" s="210"/>
      <c r="F10" s="210"/>
      <c r="G10" s="206"/>
      <c r="H10" s="206"/>
      <c r="I10" s="190"/>
      <c r="J10" s="191"/>
      <c r="K10" s="208"/>
      <c r="L10" s="208"/>
    </row>
    <row r="11" spans="1:12" ht="22.5">
      <c r="A11" s="84" t="s">
        <v>62</v>
      </c>
      <c r="B11" s="84" t="s">
        <v>64</v>
      </c>
      <c r="C11" s="81">
        <v>0.5</v>
      </c>
      <c r="D11" s="81">
        <v>0.5</v>
      </c>
      <c r="E11" s="107"/>
      <c r="F11" s="107"/>
      <c r="G11" s="71"/>
      <c r="H11" s="71"/>
      <c r="I11" s="192"/>
      <c r="J11" s="193"/>
      <c r="K11" s="67"/>
      <c r="L11" s="67"/>
    </row>
    <row r="12" spans="1:12">
      <c r="A12" s="237" t="s">
        <v>65</v>
      </c>
      <c r="B12" s="102" t="s">
        <v>66</v>
      </c>
      <c r="C12" s="240">
        <v>0.5</v>
      </c>
      <c r="D12" s="240">
        <v>0.5</v>
      </c>
      <c r="E12" s="209"/>
      <c r="F12" s="209"/>
      <c r="G12" s="205"/>
      <c r="H12" s="205"/>
      <c r="I12" s="188"/>
      <c r="J12" s="189"/>
      <c r="K12" s="207"/>
      <c r="L12" s="207"/>
    </row>
    <row r="13" spans="1:12">
      <c r="A13" s="239"/>
      <c r="B13" s="103" t="s">
        <v>67</v>
      </c>
      <c r="C13" s="242"/>
      <c r="D13" s="242"/>
      <c r="E13" s="210"/>
      <c r="F13" s="210"/>
      <c r="G13" s="206"/>
      <c r="H13" s="206"/>
      <c r="I13" s="190"/>
      <c r="J13" s="191"/>
      <c r="K13" s="208"/>
      <c r="L13" s="208"/>
    </row>
    <row r="14" spans="1:12">
      <c r="A14" s="237" t="s">
        <v>68</v>
      </c>
      <c r="B14" s="102" t="s">
        <v>138</v>
      </c>
      <c r="C14" s="240">
        <v>0.5</v>
      </c>
      <c r="D14" s="240">
        <v>0.5</v>
      </c>
      <c r="E14" s="209"/>
      <c r="F14" s="209"/>
      <c r="G14" s="205"/>
      <c r="H14" s="205"/>
      <c r="I14" s="188"/>
      <c r="J14" s="189"/>
      <c r="K14" s="207"/>
      <c r="L14" s="207"/>
    </row>
    <row r="15" spans="1:12">
      <c r="A15" s="238"/>
      <c r="B15" s="104" t="s">
        <v>70</v>
      </c>
      <c r="C15" s="241"/>
      <c r="D15" s="241"/>
      <c r="E15" s="227"/>
      <c r="F15" s="227"/>
      <c r="G15" s="228"/>
      <c r="H15" s="228"/>
      <c r="I15" s="234"/>
      <c r="J15" s="235"/>
      <c r="K15" s="226"/>
      <c r="L15" s="226"/>
    </row>
    <row r="16" spans="1:12">
      <c r="A16" s="239"/>
      <c r="B16" s="103" t="s">
        <v>71</v>
      </c>
      <c r="C16" s="242"/>
      <c r="D16" s="242"/>
      <c r="E16" s="210"/>
      <c r="F16" s="210"/>
      <c r="G16" s="206"/>
      <c r="H16" s="206"/>
      <c r="I16" s="190"/>
      <c r="J16" s="191"/>
      <c r="K16" s="208"/>
      <c r="L16" s="208"/>
    </row>
    <row r="17" spans="1:12">
      <c r="A17" s="237" t="s">
        <v>72</v>
      </c>
      <c r="B17" s="102" t="s">
        <v>139</v>
      </c>
      <c r="C17" s="240">
        <v>1</v>
      </c>
      <c r="D17" s="240">
        <v>2.5</v>
      </c>
      <c r="E17" s="209"/>
      <c r="F17" s="209"/>
      <c r="G17" s="205"/>
      <c r="H17" s="205"/>
      <c r="I17" s="188"/>
      <c r="J17" s="189"/>
      <c r="K17" s="207"/>
      <c r="L17" s="207"/>
    </row>
    <row r="18" spans="1:12">
      <c r="A18" s="238"/>
      <c r="B18" s="104" t="s">
        <v>74</v>
      </c>
      <c r="C18" s="241"/>
      <c r="D18" s="241"/>
      <c r="E18" s="227"/>
      <c r="F18" s="227"/>
      <c r="G18" s="228"/>
      <c r="H18" s="228"/>
      <c r="I18" s="234"/>
      <c r="J18" s="235"/>
      <c r="K18" s="226"/>
      <c r="L18" s="226"/>
    </row>
    <row r="19" spans="1:12">
      <c r="A19" s="238"/>
      <c r="B19" s="104" t="s">
        <v>75</v>
      </c>
      <c r="C19" s="241"/>
      <c r="D19" s="241"/>
      <c r="E19" s="227"/>
      <c r="F19" s="227"/>
      <c r="G19" s="228"/>
      <c r="H19" s="228"/>
      <c r="I19" s="234"/>
      <c r="J19" s="235"/>
      <c r="K19" s="226"/>
      <c r="L19" s="226"/>
    </row>
    <row r="20" spans="1:12">
      <c r="A20" s="238"/>
      <c r="B20" s="104" t="s">
        <v>76</v>
      </c>
      <c r="C20" s="241"/>
      <c r="D20" s="241"/>
      <c r="E20" s="227"/>
      <c r="F20" s="227"/>
      <c r="G20" s="228"/>
      <c r="H20" s="228"/>
      <c r="I20" s="234"/>
      <c r="J20" s="235"/>
      <c r="K20" s="226"/>
      <c r="L20" s="226"/>
    </row>
    <row r="21" spans="1:12">
      <c r="A21" s="238"/>
      <c r="B21" s="104" t="s">
        <v>77</v>
      </c>
      <c r="C21" s="241"/>
      <c r="D21" s="241"/>
      <c r="E21" s="227"/>
      <c r="F21" s="227"/>
      <c r="G21" s="228"/>
      <c r="H21" s="228"/>
      <c r="I21" s="234"/>
      <c r="J21" s="235"/>
      <c r="K21" s="226"/>
      <c r="L21" s="226"/>
    </row>
    <row r="22" spans="1:12">
      <c r="A22" s="238"/>
      <c r="B22" s="104" t="s">
        <v>78</v>
      </c>
      <c r="C22" s="241"/>
      <c r="D22" s="241"/>
      <c r="E22" s="227"/>
      <c r="F22" s="227"/>
      <c r="G22" s="228"/>
      <c r="H22" s="228"/>
      <c r="I22" s="234"/>
      <c r="J22" s="235"/>
      <c r="K22" s="226"/>
      <c r="L22" s="226"/>
    </row>
    <row r="23" spans="1:12">
      <c r="A23" s="238"/>
      <c r="B23" s="104" t="s">
        <v>79</v>
      </c>
      <c r="C23" s="241"/>
      <c r="D23" s="241"/>
      <c r="E23" s="227"/>
      <c r="F23" s="227"/>
      <c r="G23" s="228"/>
      <c r="H23" s="228"/>
      <c r="I23" s="234"/>
      <c r="J23" s="235"/>
      <c r="K23" s="226"/>
      <c r="L23" s="226"/>
    </row>
    <row r="24" spans="1:12">
      <c r="A24" s="238"/>
      <c r="B24" s="104" t="s">
        <v>80</v>
      </c>
      <c r="C24" s="241"/>
      <c r="D24" s="241"/>
      <c r="E24" s="227"/>
      <c r="F24" s="227"/>
      <c r="G24" s="228"/>
      <c r="H24" s="228"/>
      <c r="I24" s="234"/>
      <c r="J24" s="235"/>
      <c r="K24" s="226"/>
      <c r="L24" s="226"/>
    </row>
    <row r="25" spans="1:12">
      <c r="A25" s="238"/>
      <c r="B25" s="104" t="s">
        <v>140</v>
      </c>
      <c r="C25" s="241"/>
      <c r="D25" s="241"/>
      <c r="E25" s="227"/>
      <c r="F25" s="227"/>
      <c r="G25" s="228"/>
      <c r="H25" s="228"/>
      <c r="I25" s="234"/>
      <c r="J25" s="235"/>
      <c r="K25" s="226"/>
      <c r="L25" s="226"/>
    </row>
    <row r="26" spans="1:12">
      <c r="A26" s="238"/>
      <c r="B26" s="104" t="s">
        <v>81</v>
      </c>
      <c r="C26" s="241"/>
      <c r="D26" s="241"/>
      <c r="E26" s="227"/>
      <c r="F26" s="227"/>
      <c r="G26" s="228"/>
      <c r="H26" s="228"/>
      <c r="I26" s="234"/>
      <c r="J26" s="235"/>
      <c r="K26" s="226"/>
      <c r="L26" s="226"/>
    </row>
    <row r="27" spans="1:12">
      <c r="A27" s="239"/>
      <c r="B27" s="103" t="s">
        <v>82</v>
      </c>
      <c r="C27" s="242"/>
      <c r="D27" s="242"/>
      <c r="E27" s="210"/>
      <c r="F27" s="210"/>
      <c r="G27" s="206"/>
      <c r="H27" s="206"/>
      <c r="I27" s="190"/>
      <c r="J27" s="191"/>
      <c r="K27" s="208"/>
      <c r="L27" s="208"/>
    </row>
    <row r="28" spans="1:12">
      <c r="A28" s="247" t="s">
        <v>83</v>
      </c>
      <c r="B28" s="102" t="s">
        <v>141</v>
      </c>
      <c r="C28" s="240">
        <v>0.5</v>
      </c>
      <c r="D28" s="240">
        <v>0.5</v>
      </c>
      <c r="E28" s="209"/>
      <c r="F28" s="209"/>
      <c r="G28" s="205"/>
      <c r="H28" s="205"/>
      <c r="I28" s="188"/>
      <c r="J28" s="189"/>
      <c r="K28" s="207"/>
      <c r="L28" s="207"/>
    </row>
    <row r="29" spans="1:12">
      <c r="A29" s="248"/>
      <c r="B29" s="104" t="s">
        <v>142</v>
      </c>
      <c r="C29" s="241"/>
      <c r="D29" s="241"/>
      <c r="E29" s="227"/>
      <c r="F29" s="227"/>
      <c r="G29" s="228"/>
      <c r="H29" s="228"/>
      <c r="I29" s="234"/>
      <c r="J29" s="235"/>
      <c r="K29" s="226"/>
      <c r="L29" s="226"/>
    </row>
    <row r="30" spans="1:12">
      <c r="A30" s="248"/>
      <c r="B30" s="105" t="s">
        <v>143</v>
      </c>
      <c r="C30" s="241"/>
      <c r="D30" s="241"/>
      <c r="E30" s="227"/>
      <c r="F30" s="227"/>
      <c r="G30" s="228"/>
      <c r="H30" s="228"/>
      <c r="I30" s="234"/>
      <c r="J30" s="235"/>
      <c r="K30" s="226"/>
      <c r="L30" s="226"/>
    </row>
    <row r="31" spans="1:12">
      <c r="A31" s="249"/>
      <c r="B31" s="106" t="s">
        <v>144</v>
      </c>
      <c r="C31" s="242"/>
      <c r="D31" s="242"/>
      <c r="E31" s="210"/>
      <c r="F31" s="210"/>
      <c r="G31" s="206"/>
      <c r="H31" s="206"/>
      <c r="I31" s="190"/>
      <c r="J31" s="191"/>
      <c r="K31" s="208"/>
      <c r="L31" s="208"/>
    </row>
    <row r="32" spans="1:12">
      <c r="A32" s="85" t="s">
        <v>87</v>
      </c>
      <c r="B32" s="85" t="s">
        <v>88</v>
      </c>
      <c r="C32" s="82">
        <v>0.5</v>
      </c>
      <c r="D32" s="82">
        <v>0.5</v>
      </c>
      <c r="E32" s="108"/>
      <c r="F32" s="108"/>
      <c r="G32" s="71"/>
      <c r="H32" s="71"/>
      <c r="I32" s="192"/>
      <c r="J32" s="193"/>
      <c r="K32" s="67"/>
      <c r="L32" s="67"/>
    </row>
    <row r="33" spans="1:12">
      <c r="A33" s="85" t="s">
        <v>89</v>
      </c>
      <c r="B33" s="85" t="s">
        <v>90</v>
      </c>
      <c r="C33" s="82">
        <v>0.5</v>
      </c>
      <c r="D33" s="82">
        <v>0.5</v>
      </c>
      <c r="E33" s="108"/>
      <c r="F33" s="108"/>
      <c r="G33" s="71"/>
      <c r="H33" s="71"/>
      <c r="I33" s="192"/>
      <c r="J33" s="193"/>
      <c r="K33" s="67"/>
      <c r="L33" s="67"/>
    </row>
    <row r="34" spans="1:12">
      <c r="A34" s="237" t="s">
        <v>91</v>
      </c>
      <c r="B34" s="102" t="s">
        <v>92</v>
      </c>
      <c r="C34" s="240">
        <v>0.5</v>
      </c>
      <c r="D34" s="240">
        <v>0.5</v>
      </c>
      <c r="E34" s="209"/>
      <c r="F34" s="209"/>
      <c r="G34" s="205"/>
      <c r="H34" s="205"/>
      <c r="I34" s="188"/>
      <c r="J34" s="189"/>
      <c r="K34" s="207"/>
      <c r="L34" s="207"/>
    </row>
    <row r="35" spans="1:12">
      <c r="A35" s="239"/>
      <c r="B35" s="103" t="s">
        <v>93</v>
      </c>
      <c r="C35" s="242"/>
      <c r="D35" s="242"/>
      <c r="E35" s="210"/>
      <c r="F35" s="210"/>
      <c r="G35" s="206"/>
      <c r="H35" s="206"/>
      <c r="I35" s="190"/>
      <c r="J35" s="191"/>
      <c r="K35" s="208"/>
      <c r="L35" s="208"/>
    </row>
    <row r="36" spans="1:12">
      <c r="A36" s="35" t="s">
        <v>94</v>
      </c>
      <c r="B36" s="35"/>
      <c r="C36" s="37"/>
      <c r="D36" s="37"/>
      <c r="E36" s="48"/>
      <c r="F36" s="48"/>
      <c r="G36" s="71"/>
      <c r="H36" s="71"/>
      <c r="I36" s="192"/>
      <c r="J36" s="193"/>
      <c r="K36" s="67"/>
      <c r="L36" s="67"/>
    </row>
    <row r="37" spans="1:12" ht="13.5">
      <c r="A37" s="32"/>
      <c r="B37" s="45" t="s">
        <v>38</v>
      </c>
      <c r="C37" s="46" t="s">
        <v>148</v>
      </c>
      <c r="D37" s="46" t="s">
        <v>148</v>
      </c>
      <c r="E37" s="46">
        <f>SUM(E8:E36)</f>
        <v>0</v>
      </c>
      <c r="F37" s="46">
        <f>SUM(F8:F36)</f>
        <v>0</v>
      </c>
      <c r="G37" s="47" t="s">
        <v>39</v>
      </c>
      <c r="H37" s="47"/>
      <c r="I37" s="203" t="s">
        <v>102</v>
      </c>
      <c r="J37" s="203"/>
      <c r="K37" s="203"/>
      <c r="L37" s="203"/>
    </row>
    <row r="38" spans="1:12" ht="13.5">
      <c r="A38" s="32"/>
      <c r="B38" s="45" t="s">
        <v>40</v>
      </c>
      <c r="C38" s="211">
        <v>16</v>
      </c>
      <c r="D38" s="212"/>
      <c r="E38" s="211">
        <f>E37+F37</f>
        <v>0</v>
      </c>
      <c r="F38" s="212"/>
      <c r="G38" s="47" t="s">
        <v>41</v>
      </c>
      <c r="H38" s="47"/>
      <c r="I38" s="204"/>
      <c r="J38" s="204"/>
      <c r="K38" s="204"/>
      <c r="L38" s="204"/>
    </row>
    <row r="39" spans="1:12" ht="13.5">
      <c r="A39" s="29" t="s">
        <v>42</v>
      </c>
      <c r="B39" s="32"/>
      <c r="C39" s="32"/>
      <c r="D39" s="32"/>
      <c r="E39" s="32"/>
      <c r="F39" s="29" t="s">
        <v>43</v>
      </c>
      <c r="G39" s="32"/>
      <c r="H39" s="32"/>
      <c r="I39" s="32"/>
      <c r="J39" s="32"/>
      <c r="K39" s="32"/>
      <c r="L39" s="32"/>
    </row>
    <row r="40" spans="1:12" ht="30" customHeight="1">
      <c r="A40" s="64" t="s">
        <v>44</v>
      </c>
      <c r="B40" s="194"/>
      <c r="C40" s="195"/>
      <c r="D40" s="195"/>
      <c r="E40" s="196"/>
      <c r="F40" s="47"/>
      <c r="G40" s="197" t="s">
        <v>47</v>
      </c>
      <c r="H40" s="198"/>
      <c r="I40" s="109"/>
      <c r="J40" s="72" t="s">
        <v>4</v>
      </c>
      <c r="K40" s="65" t="s">
        <v>48</v>
      </c>
      <c r="L40" s="66"/>
    </row>
    <row r="41" spans="1:12">
      <c r="A41" s="64" t="s">
        <v>29</v>
      </c>
      <c r="B41" s="194"/>
      <c r="C41" s="195"/>
      <c r="D41" s="195"/>
      <c r="E41" s="196"/>
      <c r="F41" s="47"/>
      <c r="G41" s="199" t="s">
        <v>150</v>
      </c>
      <c r="H41" s="200"/>
      <c r="I41" s="201"/>
      <c r="J41" s="202"/>
      <c r="K41" s="64" t="s">
        <v>103</v>
      </c>
      <c r="L41" s="66"/>
    </row>
    <row r="42" spans="1:12">
      <c r="A42" s="64" t="s">
        <v>45</v>
      </c>
      <c r="B42" s="194"/>
      <c r="C42" s="195"/>
      <c r="D42" s="195"/>
      <c r="E42" s="196"/>
      <c r="G42" s="29" t="s">
        <v>151</v>
      </c>
    </row>
    <row r="43" spans="1:12">
      <c r="A43" s="64" t="s">
        <v>104</v>
      </c>
      <c r="B43" s="194"/>
      <c r="C43" s="195"/>
      <c r="D43" s="195"/>
      <c r="E43" s="196"/>
      <c r="G43" s="29" t="s">
        <v>152</v>
      </c>
    </row>
    <row r="44" spans="1:12">
      <c r="A44" s="64" t="s">
        <v>46</v>
      </c>
      <c r="B44" s="194"/>
      <c r="C44" s="195"/>
      <c r="D44" s="195"/>
      <c r="E44" s="196"/>
    </row>
    <row r="45" spans="1:12">
      <c r="A45" s="47"/>
      <c r="B45" s="47"/>
      <c r="C45" s="47"/>
      <c r="D45" s="47"/>
      <c r="E45" s="47"/>
      <c r="F45" s="47"/>
      <c r="G45" s="47"/>
      <c r="H45" s="47"/>
      <c r="I45" s="47"/>
      <c r="J45" s="47"/>
      <c r="K45" s="47"/>
      <c r="L45" s="47"/>
    </row>
  </sheetData>
  <mergeCells count="87">
    <mergeCell ref="B42:E42"/>
    <mergeCell ref="B43:E43"/>
    <mergeCell ref="B44:E44"/>
    <mergeCell ref="I37:L38"/>
    <mergeCell ref="C38:D38"/>
    <mergeCell ref="E38:F38"/>
    <mergeCell ref="B40:E40"/>
    <mergeCell ref="G40:H40"/>
    <mergeCell ref="B41:E41"/>
    <mergeCell ref="G41:H41"/>
    <mergeCell ref="I41:J41"/>
    <mergeCell ref="I36:J36"/>
    <mergeCell ref="I28:J31"/>
    <mergeCell ref="K28:K31"/>
    <mergeCell ref="L28:L31"/>
    <mergeCell ref="I32:J32"/>
    <mergeCell ref="I33:J33"/>
    <mergeCell ref="I34:J35"/>
    <mergeCell ref="K34:K35"/>
    <mergeCell ref="L34:L35"/>
    <mergeCell ref="G28:G31"/>
    <mergeCell ref="H28:H31"/>
    <mergeCell ref="A34:A35"/>
    <mergeCell ref="C34:C35"/>
    <mergeCell ref="D34:D35"/>
    <mergeCell ref="E34:E35"/>
    <mergeCell ref="F34:F35"/>
    <mergeCell ref="G34:G35"/>
    <mergeCell ref="H34:H35"/>
    <mergeCell ref="A28:A31"/>
    <mergeCell ref="C28:C31"/>
    <mergeCell ref="D28:D31"/>
    <mergeCell ref="E28:E31"/>
    <mergeCell ref="F28:F31"/>
    <mergeCell ref="G17:G27"/>
    <mergeCell ref="H17:H27"/>
    <mergeCell ref="I17:J27"/>
    <mergeCell ref="K17:K27"/>
    <mergeCell ref="L17:L27"/>
    <mergeCell ref="A17:A27"/>
    <mergeCell ref="C17:C27"/>
    <mergeCell ref="D17:D27"/>
    <mergeCell ref="E17:E27"/>
    <mergeCell ref="F17:F27"/>
    <mergeCell ref="G14:G16"/>
    <mergeCell ref="H14:H16"/>
    <mergeCell ref="I14:J16"/>
    <mergeCell ref="K14:K16"/>
    <mergeCell ref="L14:L16"/>
    <mergeCell ref="A14:A16"/>
    <mergeCell ref="C14:C16"/>
    <mergeCell ref="D14:D16"/>
    <mergeCell ref="E14:E16"/>
    <mergeCell ref="F14:F16"/>
    <mergeCell ref="K9:K10"/>
    <mergeCell ref="L9:L10"/>
    <mergeCell ref="I11:J11"/>
    <mergeCell ref="A12:A13"/>
    <mergeCell ref="C12:C13"/>
    <mergeCell ref="D12:D13"/>
    <mergeCell ref="E12:E13"/>
    <mergeCell ref="F12:F13"/>
    <mergeCell ref="G12:G13"/>
    <mergeCell ref="H12:H13"/>
    <mergeCell ref="I12:J13"/>
    <mergeCell ref="K12:K13"/>
    <mergeCell ref="L12:L13"/>
    <mergeCell ref="I8:J8"/>
    <mergeCell ref="A9:A10"/>
    <mergeCell ref="C9:C10"/>
    <mergeCell ref="D9:D10"/>
    <mergeCell ref="E9:E10"/>
    <mergeCell ref="F9:F10"/>
    <mergeCell ref="G9:G10"/>
    <mergeCell ref="H9:H10"/>
    <mergeCell ref="I9:J10"/>
    <mergeCell ref="A1:L1"/>
    <mergeCell ref="I2:L4"/>
    <mergeCell ref="C3:G3"/>
    <mergeCell ref="C4:G4"/>
    <mergeCell ref="A6:A7"/>
    <mergeCell ref="B6:B7"/>
    <mergeCell ref="C6:D6"/>
    <mergeCell ref="E6:F6"/>
    <mergeCell ref="G6:H6"/>
    <mergeCell ref="I6:J7"/>
    <mergeCell ref="K6:L6"/>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斜体"&amp;20ＰＴ1</oddHeader>
    <oddFooter>&amp;RPT1訓練実施記録20151222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注意事項</vt:lpstr>
      <vt:lpstr>レベル2の訓練について</vt:lpstr>
      <vt:lpstr>①PT2集計表</vt:lpstr>
      <vt:lpstr>②PT2実施記録</vt:lpstr>
      <vt:lpstr>③PT1集計表</vt:lpstr>
      <vt:lpstr>④PT1実施記録</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2016-10-19T08:28:15Z</dcterms:modified>
</cp:coreProperties>
</file>