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705" yWindow="-15" windowWidth="12450" windowHeight="11955"/>
  </bookViews>
  <sheets>
    <sheet name="注意事項" sheetId="3" r:id="rId1"/>
    <sheet name="RT1集計表" sheetId="1" r:id="rId2"/>
    <sheet name="RT1実施記録" sheetId="2" r:id="rId3"/>
  </sheets>
  <calcPr calcId="145621"/>
</workbook>
</file>

<file path=xl/calcChain.xml><?xml version="1.0" encoding="utf-8"?>
<calcChain xmlns="http://schemas.openxmlformats.org/spreadsheetml/2006/main">
  <c r="H42" i="1" l="1"/>
  <c r="I32" i="1" l="1"/>
  <c r="I31" i="1"/>
  <c r="I30" i="1"/>
  <c r="I28" i="1"/>
  <c r="I23" i="1"/>
  <c r="I22" i="1"/>
  <c r="I20" i="1"/>
  <c r="I17" i="1"/>
  <c r="I11" i="1"/>
  <c r="I9" i="1"/>
  <c r="G32" i="1"/>
  <c r="G31" i="1"/>
  <c r="G30" i="1"/>
  <c r="G23" i="1"/>
  <c r="G22" i="1"/>
  <c r="G17" i="1"/>
  <c r="G11" i="1"/>
  <c r="G9" i="1"/>
  <c r="G28" i="1"/>
  <c r="G20" i="1"/>
  <c r="F32" i="2" l="1"/>
  <c r="E32" i="2"/>
  <c r="E33" i="2" l="1"/>
  <c r="J33" i="1"/>
  <c r="H33" i="1"/>
  <c r="H41" i="1" l="1"/>
  <c r="K41" i="1" s="1"/>
  <c r="H40" i="1"/>
  <c r="K40" i="1" s="1"/>
  <c r="K42" i="1" l="1"/>
</calcChain>
</file>

<file path=xl/sharedStrings.xml><?xml version="1.0" encoding="utf-8"?>
<sst xmlns="http://schemas.openxmlformats.org/spreadsheetml/2006/main" count="167" uniqueCount="117">
  <si>
    <t>放射線透過試験 レベル１ 訓練実施記録集計表</t>
    <phoneticPr fontId="1"/>
  </si>
  <si>
    <t>NDT方法・レベル</t>
    <rPh sb="3" eb="5">
      <t>ホウホウ</t>
    </rPh>
    <phoneticPr fontId="1"/>
  </si>
  <si>
    <t>ＲＴレベル１</t>
    <phoneticPr fontId="1"/>
  </si>
  <si>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1"/>
  </si>
  <si>
    <t>訓練を受けた者の氏名</t>
    <rPh sb="0" eb="2">
      <t>クンレン</t>
    </rPh>
    <rPh sb="3" eb="4">
      <t>ウ</t>
    </rPh>
    <rPh sb="6" eb="7">
      <t>モノ</t>
    </rPh>
    <rPh sb="8" eb="10">
      <t>シメイ</t>
    </rPh>
    <phoneticPr fontId="1"/>
  </si>
  <si>
    <t>訓練を受けた者の署名・押印</t>
    <rPh sb="0" eb="2">
      <t>クンレン</t>
    </rPh>
    <rPh sb="3" eb="4">
      <t>ウ</t>
    </rPh>
    <rPh sb="6" eb="7">
      <t>モノ</t>
    </rPh>
    <rPh sb="8" eb="10">
      <t>ショメイ</t>
    </rPh>
    <rPh sb="11" eb="13">
      <t>オウイン</t>
    </rPh>
    <phoneticPr fontId="1"/>
  </si>
  <si>
    <t>印</t>
    <rPh sb="0" eb="1">
      <t>イン</t>
    </rPh>
    <phoneticPr fontId="1"/>
  </si>
  <si>
    <t>訓練内容</t>
    <rPh sb="0" eb="2">
      <t>クンレン</t>
    </rPh>
    <rPh sb="2" eb="4">
      <t>ナイヨウ</t>
    </rPh>
    <phoneticPr fontId="1"/>
  </si>
  <si>
    <t>訓練内容題目</t>
    <rPh sb="0" eb="2">
      <t>クンレン</t>
    </rPh>
    <rPh sb="2" eb="4">
      <t>ナイヨウ</t>
    </rPh>
    <rPh sb="4" eb="6">
      <t>ダイモク</t>
    </rPh>
    <phoneticPr fontId="1"/>
  </si>
  <si>
    <t>訓練内容別
必要訓練時間</t>
    <rPh sb="0" eb="2">
      <t>クンレン</t>
    </rPh>
    <rPh sb="2" eb="4">
      <t>ナイヨウ</t>
    </rPh>
    <rPh sb="4" eb="5">
      <t>ベツ</t>
    </rPh>
    <rPh sb="6" eb="8">
      <t>ヒツヨウ</t>
    </rPh>
    <rPh sb="8" eb="10">
      <t>クンレン</t>
    </rPh>
    <rPh sb="10" eb="12">
      <t>ジカン</t>
    </rPh>
    <phoneticPr fontId="1"/>
  </si>
  <si>
    <t>訓練実施時間</t>
    <rPh sb="0" eb="2">
      <t>クンレン</t>
    </rPh>
    <rPh sb="2" eb="4">
      <t>ジッシ</t>
    </rPh>
    <rPh sb="4" eb="6">
      <t>ジカン</t>
    </rPh>
    <phoneticPr fontId="1"/>
  </si>
  <si>
    <t>講義</t>
    <rPh sb="0" eb="2">
      <t>コウギ</t>
    </rPh>
    <phoneticPr fontId="1"/>
  </si>
  <si>
    <t>実習</t>
    <rPh sb="0" eb="2">
      <t>ジッシュウ</t>
    </rPh>
    <phoneticPr fontId="1"/>
  </si>
  <si>
    <t>NDTの用語と歴史の紹介</t>
    <rPh sb="4" eb="6">
      <t>ヨウゴ</t>
    </rPh>
    <rPh sb="7" eb="9">
      <t>レキシ</t>
    </rPh>
    <rPh sb="10" eb="12">
      <t>ショウカイ</t>
    </rPh>
    <phoneticPr fontId="4"/>
  </si>
  <si>
    <t>歴史（目的）</t>
    <rPh sb="0" eb="2">
      <t>レキシ</t>
    </rPh>
    <rPh sb="3" eb="5">
      <t>モクテキ</t>
    </rPh>
    <phoneticPr fontId="4"/>
  </si>
  <si>
    <t>用語（電磁放射線、放射線のエネルギー、線量、
線量率）</t>
    <rPh sb="0" eb="2">
      <t>ヨウゴ</t>
    </rPh>
    <rPh sb="3" eb="5">
      <t>デンジ</t>
    </rPh>
    <rPh sb="5" eb="8">
      <t>ホウシャセン</t>
    </rPh>
    <rPh sb="9" eb="12">
      <t>ホウシャセン</t>
    </rPh>
    <rPh sb="19" eb="21">
      <t>センリョウ</t>
    </rPh>
    <rPh sb="23" eb="25">
      <t>センリョウ</t>
    </rPh>
    <rPh sb="25" eb="26">
      <t>リツ</t>
    </rPh>
    <phoneticPr fontId="4"/>
  </si>
  <si>
    <t>物理的原理と関連知識</t>
    <rPh sb="0" eb="3">
      <t>ブツリテキ</t>
    </rPh>
    <rPh sb="3" eb="5">
      <t>ゲンリ</t>
    </rPh>
    <rPh sb="6" eb="8">
      <t>カンレン</t>
    </rPh>
    <rPh sb="8" eb="10">
      <t>チシキ</t>
    </rPh>
    <phoneticPr fontId="4"/>
  </si>
  <si>
    <t>X線、ガンマ線の性質</t>
    <rPh sb="1" eb="2">
      <t>セン</t>
    </rPh>
    <rPh sb="6" eb="7">
      <t>セン</t>
    </rPh>
    <rPh sb="8" eb="10">
      <t>セイシツ</t>
    </rPh>
    <phoneticPr fontId="4"/>
  </si>
  <si>
    <t>X線の発生</t>
    <rPh sb="1" eb="2">
      <t>セン</t>
    </rPh>
    <rPh sb="3" eb="5">
      <t>ハッセイ</t>
    </rPh>
    <phoneticPr fontId="4"/>
  </si>
  <si>
    <t>ガンマ線の発生因子</t>
    <rPh sb="3" eb="4">
      <t>セン</t>
    </rPh>
    <rPh sb="5" eb="7">
      <t>ハッセイ</t>
    </rPh>
    <rPh sb="7" eb="9">
      <t>インシ</t>
    </rPh>
    <phoneticPr fontId="4"/>
  </si>
  <si>
    <t>物質との相互作用</t>
    <rPh sb="0" eb="2">
      <t>ブッシツ</t>
    </rPh>
    <rPh sb="4" eb="6">
      <t>ソウゴ</t>
    </rPh>
    <rPh sb="6" eb="8">
      <t>サヨウ</t>
    </rPh>
    <phoneticPr fontId="4"/>
  </si>
  <si>
    <t>フィルムと増感紙の特性</t>
    <rPh sb="5" eb="7">
      <t>ゾウカン</t>
    </rPh>
    <rPh sb="7" eb="8">
      <t>カミ</t>
    </rPh>
    <rPh sb="9" eb="11">
      <t>トクセイ</t>
    </rPh>
    <phoneticPr fontId="4"/>
  </si>
  <si>
    <t>放射線透過試験の撮影配置</t>
    <rPh sb="0" eb="3">
      <t>ホウシャセン</t>
    </rPh>
    <rPh sb="3" eb="5">
      <t>トウカ</t>
    </rPh>
    <rPh sb="5" eb="7">
      <t>シケン</t>
    </rPh>
    <rPh sb="8" eb="10">
      <t>サツエイ</t>
    </rPh>
    <rPh sb="10" eb="12">
      <t>ハイチ</t>
    </rPh>
    <phoneticPr fontId="4"/>
  </si>
  <si>
    <t>製品知識と試験方法と
適用技術</t>
    <rPh sb="0" eb="2">
      <t>セイヒン</t>
    </rPh>
    <rPh sb="2" eb="4">
      <t>チシキ</t>
    </rPh>
    <rPh sb="5" eb="7">
      <t>シケン</t>
    </rPh>
    <rPh sb="7" eb="9">
      <t>ホウホウ</t>
    </rPh>
    <rPh sb="11" eb="13">
      <t>テキヨウ</t>
    </rPh>
    <rPh sb="13" eb="15">
      <t>ギジュツ</t>
    </rPh>
    <phoneticPr fontId="4"/>
  </si>
  <si>
    <t>溶接部の不連続部</t>
    <rPh sb="0" eb="3">
      <t>ヨウセツブ</t>
    </rPh>
    <rPh sb="4" eb="7">
      <t>フレンゾク</t>
    </rPh>
    <rPh sb="7" eb="8">
      <t>ブ</t>
    </rPh>
    <phoneticPr fontId="4"/>
  </si>
  <si>
    <t>鋳造品のきず</t>
    <rPh sb="0" eb="2">
      <t>チュウゾウ</t>
    </rPh>
    <rPh sb="2" eb="3">
      <t>ヒン</t>
    </rPh>
    <phoneticPr fontId="4"/>
  </si>
  <si>
    <t>検出性能に及ぼす影響（きずの種類、寸法、
位置）</t>
    <rPh sb="0" eb="2">
      <t>ケンシュツ</t>
    </rPh>
    <rPh sb="2" eb="4">
      <t>セイノウ</t>
    </rPh>
    <rPh sb="5" eb="6">
      <t>オヨ</t>
    </rPh>
    <rPh sb="8" eb="10">
      <t>エイキョウ</t>
    </rPh>
    <rPh sb="14" eb="16">
      <t>シュルイ</t>
    </rPh>
    <rPh sb="17" eb="19">
      <t>スンポウ</t>
    </rPh>
    <rPh sb="21" eb="23">
      <t>イチ</t>
    </rPh>
    <phoneticPr fontId="4"/>
  </si>
  <si>
    <t>装置</t>
    <rPh sb="0" eb="2">
      <t>ソウチ</t>
    </rPh>
    <phoneticPr fontId="4"/>
  </si>
  <si>
    <t>X線装置の構造と操作</t>
    <rPh sb="1" eb="2">
      <t>セン</t>
    </rPh>
    <rPh sb="2" eb="4">
      <t>ソウチ</t>
    </rPh>
    <rPh sb="5" eb="7">
      <t>コウゾウ</t>
    </rPh>
    <rPh sb="8" eb="10">
      <t>ソウサ</t>
    </rPh>
    <phoneticPr fontId="4"/>
  </si>
  <si>
    <t>ガンマ線装置の構造と取扱い（遮蔽容器、
クラスP/M、A/B形（輸送）、
線源ホルダーと線源カプセル）</t>
    <rPh sb="3" eb="4">
      <t>セン</t>
    </rPh>
    <rPh sb="4" eb="6">
      <t>ソウチ</t>
    </rPh>
    <rPh sb="7" eb="9">
      <t>コウゾウ</t>
    </rPh>
    <rPh sb="10" eb="11">
      <t>ト</t>
    </rPh>
    <rPh sb="11" eb="12">
      <t>アツカ</t>
    </rPh>
    <rPh sb="14" eb="16">
      <t>シャヘイ</t>
    </rPh>
    <rPh sb="16" eb="18">
      <t>ヨウキ</t>
    </rPh>
    <rPh sb="30" eb="31">
      <t>カタチ</t>
    </rPh>
    <rPh sb="32" eb="34">
      <t>ユソウ</t>
    </rPh>
    <rPh sb="37" eb="38">
      <t>セン</t>
    </rPh>
    <rPh sb="38" eb="39">
      <t>ゲン</t>
    </rPh>
    <rPh sb="44" eb="45">
      <t>セン</t>
    </rPh>
    <rPh sb="45" eb="46">
      <t>ゲン</t>
    </rPh>
    <phoneticPr fontId="4"/>
  </si>
  <si>
    <t>試験の事前情報</t>
    <rPh sb="0" eb="2">
      <t>シケン</t>
    </rPh>
    <rPh sb="3" eb="5">
      <t>ジゼン</t>
    </rPh>
    <rPh sb="5" eb="7">
      <t>ジョウホウ</t>
    </rPh>
    <phoneticPr fontId="4"/>
  </si>
  <si>
    <t>手順書</t>
    <rPh sb="0" eb="3">
      <t>テジュンショ</t>
    </rPh>
    <phoneticPr fontId="4"/>
  </si>
  <si>
    <t>試験</t>
    <rPh sb="0" eb="2">
      <t>シケン</t>
    </rPh>
    <phoneticPr fontId="4"/>
  </si>
  <si>
    <t>現像処理</t>
    <rPh sb="0" eb="2">
      <t>ゲンゾウ</t>
    </rPh>
    <rPh sb="2" eb="4">
      <t>ショリ</t>
    </rPh>
    <phoneticPr fontId="4"/>
  </si>
  <si>
    <t>露出線図の利用</t>
    <rPh sb="0" eb="2">
      <t>ロシュツ</t>
    </rPh>
    <rPh sb="2" eb="4">
      <t>センズ</t>
    </rPh>
    <rPh sb="5" eb="7">
      <t>リヨウ</t>
    </rPh>
    <phoneticPr fontId="4"/>
  </si>
  <si>
    <t>マーキング方法</t>
    <rPh sb="5" eb="7">
      <t>ホウホウ</t>
    </rPh>
    <phoneticPr fontId="4"/>
  </si>
  <si>
    <t>評価と報告</t>
    <rPh sb="0" eb="2">
      <t>ヒョウカ</t>
    </rPh>
    <rPh sb="3" eb="5">
      <t>ホウコク</t>
    </rPh>
    <phoneticPr fontId="4"/>
  </si>
  <si>
    <t>評価基準</t>
    <rPh sb="0" eb="2">
      <t>ヒョウカ</t>
    </rPh>
    <rPh sb="2" eb="4">
      <t>キジュン</t>
    </rPh>
    <phoneticPr fontId="4"/>
  </si>
  <si>
    <t>透過写真の評価</t>
    <rPh sb="0" eb="2">
      <t>トウカ</t>
    </rPh>
    <rPh sb="2" eb="4">
      <t>シャシン</t>
    </rPh>
    <rPh sb="5" eb="7">
      <t>ヒョウカ</t>
    </rPh>
    <phoneticPr fontId="4"/>
  </si>
  <si>
    <t>品質アスペクト</t>
    <rPh sb="0" eb="2">
      <t>ヒンシツ</t>
    </rPh>
    <phoneticPr fontId="4"/>
  </si>
  <si>
    <t>合計</t>
    <rPh sb="0" eb="2">
      <t>ゴウケイ</t>
    </rPh>
    <phoneticPr fontId="1"/>
  </si>
  <si>
    <t>A</t>
    <phoneticPr fontId="1"/>
  </si>
  <si>
    <t>B</t>
    <phoneticPr fontId="1"/>
  </si>
  <si>
    <t>≪訓練時間集計欄≫</t>
    <rPh sb="1" eb="3">
      <t>クンレン</t>
    </rPh>
    <rPh sb="3" eb="5">
      <t>ジカン</t>
    </rPh>
    <rPh sb="5" eb="7">
      <t>シュウケイ</t>
    </rPh>
    <rPh sb="7" eb="8">
      <t>ラン</t>
    </rPh>
    <phoneticPr fontId="1"/>
  </si>
  <si>
    <t>訓練実施記録 添付枚数</t>
    <rPh sb="0" eb="2">
      <t>クンレン</t>
    </rPh>
    <rPh sb="2" eb="4">
      <t>ジッシ</t>
    </rPh>
    <rPh sb="4" eb="6">
      <t>キロク</t>
    </rPh>
    <rPh sb="7" eb="9">
      <t>テンプ</t>
    </rPh>
    <rPh sb="9" eb="11">
      <t>マイスウ</t>
    </rPh>
    <phoneticPr fontId="1"/>
  </si>
  <si>
    <t>開始</t>
    <rPh sb="0" eb="2">
      <t>カイシ</t>
    </rPh>
    <phoneticPr fontId="1"/>
  </si>
  <si>
    <t>終了</t>
    <rPh sb="0" eb="2">
      <t>シュウリョウ</t>
    </rPh>
    <phoneticPr fontId="1"/>
  </si>
  <si>
    <t>訓練の種類</t>
    <rPh sb="0" eb="2">
      <t>クンレン</t>
    </rPh>
    <rPh sb="3" eb="5">
      <t>シュルイ</t>
    </rPh>
    <phoneticPr fontId="1"/>
  </si>
  <si>
    <t>必要な訓練時間</t>
  </si>
  <si>
    <t>12.00～28.00</t>
    <phoneticPr fontId="1"/>
  </si>
  <si>
    <t>A</t>
    <phoneticPr fontId="1"/>
  </si>
  <si>
    <t>12.00～28.00</t>
    <phoneticPr fontId="1"/>
  </si>
  <si>
    <t>B</t>
    <phoneticPr fontId="1"/>
  </si>
  <si>
    <t>枚</t>
    <rPh sb="0" eb="1">
      <t>マイ</t>
    </rPh>
    <phoneticPr fontId="1"/>
  </si>
  <si>
    <t>最小限の訓練時間</t>
    <rPh sb="0" eb="3">
      <t>サイショウゲン</t>
    </rPh>
    <rPh sb="4" eb="6">
      <t>クンレン</t>
    </rPh>
    <rPh sb="6" eb="8">
      <t>ジカン</t>
    </rPh>
    <phoneticPr fontId="1"/>
  </si>
  <si>
    <t>計</t>
    <rPh sb="0" eb="1">
      <t>ケイ</t>
    </rPh>
    <phoneticPr fontId="1"/>
  </si>
  <si>
    <t>≪雇用責任者証明欄≫</t>
    <rPh sb="1" eb="3">
      <t>コヨウ</t>
    </rPh>
    <rPh sb="3" eb="6">
      <t>セキニンシャ</t>
    </rPh>
    <rPh sb="6" eb="8">
      <t>ショウメイ</t>
    </rPh>
    <rPh sb="8" eb="9">
      <t>ラン</t>
    </rPh>
    <phoneticPr fontId="1"/>
  </si>
  <si>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1"/>
  </si>
  <si>
    <t>雇用責任者名・押印</t>
    <rPh sb="0" eb="2">
      <t>コヨウ</t>
    </rPh>
    <rPh sb="2" eb="5">
      <t>セキニンシャ</t>
    </rPh>
    <rPh sb="5" eb="6">
      <t>メイ</t>
    </rPh>
    <rPh sb="7" eb="9">
      <t>オウイン</t>
    </rPh>
    <phoneticPr fontId="1"/>
  </si>
  <si>
    <t>証明日</t>
    <rPh sb="0" eb="2">
      <t>ショウメイ</t>
    </rPh>
    <rPh sb="2" eb="3">
      <t>ビ</t>
    </rPh>
    <phoneticPr fontId="1"/>
  </si>
  <si>
    <t>年</t>
    <rPh sb="0" eb="1">
      <t>ネン</t>
    </rPh>
    <phoneticPr fontId="1"/>
  </si>
  <si>
    <t>月</t>
    <rPh sb="0" eb="1">
      <t>ツキ</t>
    </rPh>
    <phoneticPr fontId="1"/>
  </si>
  <si>
    <t>日</t>
    <rPh sb="0" eb="1">
      <t>ニチ</t>
    </rPh>
    <phoneticPr fontId="1"/>
  </si>
  <si>
    <t>勤務先・所属・役職</t>
    <rPh sb="0" eb="3">
      <t>キンムサキ</t>
    </rPh>
    <rPh sb="4" eb="6">
      <t>ショゾク</t>
    </rPh>
    <rPh sb="7" eb="9">
      <t>ヤクショク</t>
    </rPh>
    <phoneticPr fontId="1"/>
  </si>
  <si>
    <t>所在地</t>
    <rPh sb="0" eb="3">
      <t>ショザイチ</t>
    </rPh>
    <phoneticPr fontId="1"/>
  </si>
  <si>
    <t>電話番号/FAX番号</t>
    <rPh sb="0" eb="2">
      <t>デンワ</t>
    </rPh>
    <rPh sb="2" eb="4">
      <t>バンゴウ</t>
    </rPh>
    <rPh sb="8" eb="10">
      <t>バンゴウ</t>
    </rPh>
    <phoneticPr fontId="1"/>
  </si>
  <si>
    <t>TEL</t>
    <phoneticPr fontId="1"/>
  </si>
  <si>
    <t>FAX</t>
    <phoneticPr fontId="1"/>
  </si>
  <si>
    <t>放射線透過試験 レベル１ 訓練実施記録</t>
    <rPh sb="0" eb="3">
      <t>ホウシャセン</t>
    </rPh>
    <rPh sb="3" eb="5">
      <t>トウカ</t>
    </rPh>
    <rPh sb="5" eb="7">
      <t>シケン</t>
    </rPh>
    <rPh sb="13" eb="15">
      <t>クンレン</t>
    </rPh>
    <rPh sb="15" eb="17">
      <t>ジッシ</t>
    </rPh>
    <rPh sb="17" eb="19">
      <t>キロク</t>
    </rPh>
    <phoneticPr fontId="1"/>
  </si>
  <si>
    <t>ＲＴレベル１</t>
    <phoneticPr fontId="1"/>
  </si>
  <si>
    <t>←訓練機関、又は、個別訓練者が印字してください。</t>
    <rPh sb="1" eb="3">
      <t>クンレン</t>
    </rPh>
    <rPh sb="3" eb="5">
      <t>キカン</t>
    </rPh>
    <rPh sb="6" eb="7">
      <t>マタ</t>
    </rPh>
    <rPh sb="9" eb="11">
      <t>コベツ</t>
    </rPh>
    <rPh sb="11" eb="14">
      <t>クンレンシャ</t>
    </rPh>
    <rPh sb="15" eb="17">
      <t>インジ</t>
    </rPh>
    <phoneticPr fontId="1"/>
  </si>
  <si>
    <t>訓練を受けた者の
署名・押印</t>
    <rPh sb="0" eb="2">
      <t>クンレン</t>
    </rPh>
    <rPh sb="3" eb="4">
      <t>ウ</t>
    </rPh>
    <rPh sb="6" eb="7">
      <t>モノ</t>
    </rPh>
    <rPh sb="9" eb="11">
      <t>ショメイ</t>
    </rPh>
    <rPh sb="12" eb="14">
      <t>オウイン</t>
    </rPh>
    <phoneticPr fontId="1"/>
  </si>
  <si>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1"/>
  </si>
  <si>
    <t>訓練実施場所</t>
    <rPh sb="0" eb="2">
      <t>クンレン</t>
    </rPh>
    <rPh sb="2" eb="4">
      <t>ジッシ</t>
    </rPh>
    <rPh sb="4" eb="6">
      <t>バショ</t>
    </rPh>
    <phoneticPr fontId="1"/>
  </si>
  <si>
    <t>訓練者</t>
    <rPh sb="0" eb="3">
      <t>クンレンシャ</t>
    </rPh>
    <phoneticPr fontId="1"/>
  </si>
  <si>
    <t>氏名</t>
    <rPh sb="0" eb="2">
      <t>シメイ</t>
    </rPh>
    <phoneticPr fontId="1"/>
  </si>
  <si>
    <t>勤務先・所属</t>
    <rPh sb="0" eb="3">
      <t>キンムサキ</t>
    </rPh>
    <rPh sb="4" eb="6">
      <t>ショゾク</t>
    </rPh>
    <phoneticPr fontId="1"/>
  </si>
  <si>
    <t>用語（電磁放射線、放射線のエネルギー、線量、線量率）</t>
    <rPh sb="0" eb="2">
      <t>ヨウゴ</t>
    </rPh>
    <rPh sb="3" eb="5">
      <t>デンジ</t>
    </rPh>
    <rPh sb="5" eb="8">
      <t>ホウシャセン</t>
    </rPh>
    <rPh sb="9" eb="12">
      <t>ホウシャセン</t>
    </rPh>
    <rPh sb="19" eb="21">
      <t>センリョウ</t>
    </rPh>
    <rPh sb="22" eb="24">
      <t>センリョウ</t>
    </rPh>
    <rPh sb="24" eb="25">
      <t>リツ</t>
    </rPh>
    <phoneticPr fontId="4"/>
  </si>
  <si>
    <t>検出性能に及ぼす影響（きずの種類、寸法、位置）</t>
    <rPh sb="0" eb="2">
      <t>ケンシュツ</t>
    </rPh>
    <rPh sb="2" eb="4">
      <t>セイノウ</t>
    </rPh>
    <rPh sb="5" eb="6">
      <t>オヨ</t>
    </rPh>
    <rPh sb="8" eb="10">
      <t>エイキョウ</t>
    </rPh>
    <rPh sb="14" eb="16">
      <t>シュルイ</t>
    </rPh>
    <rPh sb="17" eb="19">
      <t>スンポウ</t>
    </rPh>
    <rPh sb="20" eb="22">
      <t>イチ</t>
    </rPh>
    <phoneticPr fontId="4"/>
  </si>
  <si>
    <t>ガンマ線装置の構造と取扱い（遮蔽容器、クラスP/M、A/B形（輸送）、線源ホルダーと線源カプセル）</t>
    <rPh sb="3" eb="4">
      <t>セン</t>
    </rPh>
    <rPh sb="4" eb="6">
      <t>ソウチ</t>
    </rPh>
    <rPh sb="7" eb="9">
      <t>コウゾウ</t>
    </rPh>
    <rPh sb="10" eb="11">
      <t>ト</t>
    </rPh>
    <rPh sb="11" eb="12">
      <t>アツカ</t>
    </rPh>
    <rPh sb="14" eb="16">
      <t>シャヘイ</t>
    </rPh>
    <rPh sb="16" eb="18">
      <t>ヨウキ</t>
    </rPh>
    <rPh sb="29" eb="30">
      <t>カタチ</t>
    </rPh>
    <rPh sb="31" eb="33">
      <t>ユソウ</t>
    </rPh>
    <rPh sb="35" eb="36">
      <t>セン</t>
    </rPh>
    <rPh sb="36" eb="37">
      <t>ゲン</t>
    </rPh>
    <rPh sb="42" eb="43">
      <t>セン</t>
    </rPh>
    <rPh sb="43" eb="44">
      <t>ゲン</t>
    </rPh>
    <phoneticPr fontId="4"/>
  </si>
  <si>
    <t>講義と実習の時間配分</t>
    <rPh sb="0" eb="2">
      <t>コウギ</t>
    </rPh>
    <rPh sb="3" eb="5">
      <t>ジッシュウ</t>
    </rPh>
    <rPh sb="6" eb="8">
      <t>ジカン</t>
    </rPh>
    <rPh sb="8" eb="10">
      <t>ハイブン</t>
    </rPh>
    <phoneticPr fontId="1"/>
  </si>
  <si>
    <t>12.00～28.00</t>
    <phoneticPr fontId="1"/>
  </si>
  <si>
    <t>時間</t>
    <rPh sb="0" eb="2">
      <t>ジカン</t>
    </rPh>
    <phoneticPr fontId="1"/>
  </si>
  <si>
    <t>最小限の訓練時間（講義＋実習）</t>
    <rPh sb="0" eb="3">
      <t>サイショウゲン</t>
    </rPh>
    <rPh sb="4" eb="6">
      <t>クンレン</t>
    </rPh>
    <rPh sb="6" eb="8">
      <t>ジカン</t>
    </rPh>
    <rPh sb="9" eb="11">
      <t>コウギ</t>
    </rPh>
    <rPh sb="12" eb="14">
      <t>ジッシュウ</t>
    </rPh>
    <phoneticPr fontId="1"/>
  </si>
  <si>
    <t>時間（講義＋実習）</t>
    <rPh sb="0" eb="2">
      <t>ジカン</t>
    </rPh>
    <rPh sb="3" eb="5">
      <t>コウギ</t>
    </rPh>
    <rPh sb="6" eb="8">
      <t>ジッシュウ</t>
    </rPh>
    <phoneticPr fontId="1"/>
  </si>
  <si>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1"/>
  </si>
  <si>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1"/>
  </si>
  <si>
    <t>訓練機関名称</t>
    <rPh sb="0" eb="2">
      <t>クンレン</t>
    </rPh>
    <rPh sb="2" eb="4">
      <t>キカン</t>
    </rPh>
    <rPh sb="4" eb="6">
      <t>メイショウ</t>
    </rPh>
    <phoneticPr fontId="1"/>
  </si>
  <si>
    <t>所属部課名・役職</t>
    <rPh sb="0" eb="2">
      <t>ショゾク</t>
    </rPh>
    <rPh sb="2" eb="4">
      <t>ブカ</t>
    </rPh>
    <rPh sb="4" eb="5">
      <t>メイ</t>
    </rPh>
    <rPh sb="6" eb="8">
      <t>ヤクショク</t>
    </rPh>
    <phoneticPr fontId="1"/>
  </si>
  <si>
    <t>訓練責任者名</t>
    <rPh sb="0" eb="2">
      <t>クンレン</t>
    </rPh>
    <rPh sb="2" eb="5">
      <t>セキニンシャ</t>
    </rPh>
    <rPh sb="5" eb="6">
      <t>メイ</t>
    </rPh>
    <phoneticPr fontId="1"/>
  </si>
  <si>
    <t>訓練証明者名・押印</t>
    <rPh sb="0" eb="2">
      <t>クンレン</t>
    </rPh>
    <rPh sb="2" eb="4">
      <t>ショウメイ</t>
    </rPh>
    <rPh sb="4" eb="5">
      <t>シャ</t>
    </rPh>
    <rPh sb="5" eb="6">
      <t>メイ</t>
    </rPh>
    <rPh sb="7" eb="9">
      <t>オウイン</t>
    </rPh>
    <phoneticPr fontId="1"/>
  </si>
  <si>
    <t>証明日
（西暦年月日）</t>
    <rPh sb="0" eb="2">
      <t>ショウメイ</t>
    </rPh>
    <rPh sb="2" eb="3">
      <t>ビ</t>
    </rPh>
    <rPh sb="5" eb="7">
      <t>セイレキ</t>
    </rPh>
    <rPh sb="7" eb="10">
      <t>ネンガッピ</t>
    </rPh>
    <phoneticPr fontId="1"/>
  </si>
  <si>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1"/>
  </si>
  <si>
    <t>評価</t>
    <rPh sb="0" eb="2">
      <t>ヒョウカ</t>
    </rPh>
    <phoneticPr fontId="1"/>
  </si>
  <si>
    <t>開発</t>
    <rPh sb="0" eb="2">
      <t>カイハツ</t>
    </rPh>
    <phoneticPr fontId="1"/>
  </si>
  <si>
    <t>有効期限</t>
    <rPh sb="0" eb="2">
      <t>ユウコウ</t>
    </rPh>
    <rPh sb="2" eb="4">
      <t>キゲン</t>
    </rPh>
    <phoneticPr fontId="1"/>
  </si>
  <si>
    <t xml:space="preserve">〒
</t>
    <phoneticPr fontId="1"/>
  </si>
  <si>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1"/>
  </si>
  <si>
    <t>網掛けの入力枠以外は変更しないでください</t>
    <rPh sb="0" eb="2">
      <t>アミカ</t>
    </rPh>
    <rPh sb="4" eb="6">
      <t>ニュウリョク</t>
    </rPh>
    <rPh sb="6" eb="7">
      <t>ワク</t>
    </rPh>
    <rPh sb="7" eb="9">
      <t>イガイ</t>
    </rPh>
    <rPh sb="10" eb="12">
      <t>ヘンコウ</t>
    </rPh>
    <phoneticPr fontId="1"/>
  </si>
  <si>
    <t>連絡先TEL</t>
    <rPh sb="0" eb="3">
      <t>レンラクサキ</t>
    </rPh>
    <phoneticPr fontId="1"/>
  </si>
  <si>
    <t>溶接継手の試験</t>
    <rPh sb="0" eb="2">
      <t>ヨウセツ</t>
    </rPh>
    <rPh sb="2" eb="4">
      <t>ツギテ</t>
    </rPh>
    <rPh sb="5" eb="7">
      <t>シケン</t>
    </rPh>
    <phoneticPr fontId="4"/>
  </si>
  <si>
    <t>IQI（JIS Z 2306)</t>
    <phoneticPr fontId="1"/>
  </si>
  <si>
    <t>技術者の資格
（ISO 9712及びJIS Z 2305による）</t>
    <rPh sb="0" eb="3">
      <t>ギジュツシャ</t>
    </rPh>
    <rPh sb="4" eb="6">
      <t>シカク</t>
    </rPh>
    <phoneticPr fontId="4"/>
  </si>
  <si>
    <t>訓練実施日
（西暦年月日）</t>
    <rPh sb="0" eb="2">
      <t>クンレン</t>
    </rPh>
    <rPh sb="2" eb="4">
      <t>ジッシ</t>
    </rPh>
    <rPh sb="4" eb="5">
      <t>ニチ</t>
    </rPh>
    <rPh sb="7" eb="9">
      <t>セイレキ</t>
    </rPh>
    <rPh sb="9" eb="12">
      <t>ネンガッピ</t>
    </rPh>
    <phoneticPr fontId="1"/>
  </si>
  <si>
    <t>開始日</t>
    <rPh sb="0" eb="2">
      <t>カイシ</t>
    </rPh>
    <rPh sb="2" eb="3">
      <t>ビ</t>
    </rPh>
    <phoneticPr fontId="1"/>
  </si>
  <si>
    <t>終了日</t>
    <rPh sb="0" eb="2">
      <t>シュウリョウ</t>
    </rPh>
    <rPh sb="2" eb="3">
      <t>ビ</t>
    </rPh>
    <phoneticPr fontId="1"/>
  </si>
  <si>
    <t>印</t>
    <rPh sb="0" eb="1">
      <t>イン</t>
    </rPh>
    <phoneticPr fontId="1"/>
  </si>
  <si>
    <t>保持資格（NDT方法・ﾚﾍﾞﾙ･認証番号）</t>
    <rPh sb="0" eb="2">
      <t>ホジ</t>
    </rPh>
    <rPh sb="2" eb="4">
      <t>シカク</t>
    </rPh>
    <rPh sb="8" eb="10">
      <t>ホウホウ</t>
    </rPh>
    <rPh sb="16" eb="18">
      <t>ニンショウ</t>
    </rPh>
    <rPh sb="18" eb="20">
      <t>バンゴウ</t>
    </rPh>
    <phoneticPr fontId="1"/>
  </si>
  <si>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1"/>
  </si>
  <si>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1"/>
  </si>
  <si>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1"/>
  </si>
  <si>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1"/>
  </si>
  <si>
    <t>・</t>
    <phoneticPr fontId="1"/>
  </si>
  <si>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1"/>
  </si>
  <si>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</si>
  <si>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1"/>
  </si>
  <si>
    <t>＊ホームページの（EA3-2）「訓練用シラバス」及び（EA3-3）「新規試験用訓練についての案内」をご覧ください。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</si>
</sst>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yyyy&quot;年&quot;m&quot;月&quot;d&quot;日&quot;;@"/>
    <numFmt numFmtId="180" formatCode="[$-F800]dddd\,\ mmmm\ dd\,\ yyyy"/>
  </numFmts>
  <fonts count="19" x14ac:knownFonts="1">
    <font>
      <sz val="11"/>
      <color theme="1"/>
      <name val="ＭＳ Ｐゴシック"/>
      <family val="2"/>
      <scheme val="minor"/>
    </font>
    <font>
      <sz val="6"/>
      <name val="ＭＳ Ｐゴシック"/>
      <family val="3"/>
      <charset val="128"/>
      <scheme val="minor"/>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b/>
      <sz val="12"/>
      <name val="ＭＳ Ｐ明朝"/>
      <family val="1"/>
      <charset val="128"/>
    </font>
    <font>
      <sz val="9"/>
      <name val="ＭＳ Ｐ明朝"/>
      <family val="1"/>
      <charset val="128"/>
    </font>
    <font>
      <b/>
      <sz val="12"/>
      <name val="ＭＳ 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9"/>
      <color rgb="FFFF0000"/>
      <name val="ＭＳ 明朝"/>
      <family val="1"/>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213">
    <xf numFmtId="0" fontId="0" fillId="0" borderId="0" xfId="0"/>
    <xf numFmtId="0" fontId="2" fillId="0" borderId="2" xfId="0" applyFont="1" applyBorder="1" applyAlignment="1">
      <alignment horizontal="right"/>
    </xf>
    <xf numFmtId="176" fontId="3" fillId="0" borderId="9" xfId="0" applyNumberFormat="1" applyFont="1" applyBorder="1" applyAlignment="1">
      <alignment horizontal="center" vertical="center"/>
    </xf>
    <xf numFmtId="176" fontId="3" fillId="0" borderId="9" xfId="0" applyNumberFormat="1" applyFont="1" applyBorder="1"/>
    <xf numFmtId="0" fontId="3" fillId="0" borderId="0" xfId="0" applyFont="1"/>
    <xf numFmtId="177" fontId="3" fillId="0" borderId="0" xfId="0" applyNumberFormat="1" applyFont="1"/>
    <xf numFmtId="177" fontId="3" fillId="0" borderId="0" xfId="0" applyNumberFormat="1" applyFont="1" applyAlignment="1">
      <alignment horizontal="right" vertical="center"/>
    </xf>
    <xf numFmtId="177" fontId="3" fillId="0" borderId="16" xfId="0" applyNumberFormat="1" applyFont="1" applyBorder="1" applyAlignment="1">
      <alignment horizontal="center" vertical="center"/>
    </xf>
    <xf numFmtId="0" fontId="3" fillId="0" borderId="9" xfId="0" applyFont="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5" fillId="0" borderId="0" xfId="0" applyFont="1" applyBorder="1"/>
    <xf numFmtId="0" fontId="6" fillId="0" borderId="0" xfId="0" applyFont="1"/>
    <xf numFmtId="0" fontId="3" fillId="0" borderId="9" xfId="0" applyFont="1" applyBorder="1"/>
    <xf numFmtId="177" fontId="3" fillId="0" borderId="9" xfId="0" applyNumberFormat="1" applyFont="1" applyBorder="1" applyAlignment="1">
      <alignment horizontal="center" vertical="center"/>
    </xf>
    <xf numFmtId="0" fontId="3" fillId="0" borderId="16" xfId="0" applyFont="1" applyBorder="1" applyAlignment="1">
      <alignment horizontal="right"/>
    </xf>
    <xf numFmtId="0" fontId="9" fillId="0" borderId="0" xfId="0" applyFont="1"/>
    <xf numFmtId="0" fontId="9" fillId="0" borderId="9" xfId="0" applyFont="1" applyBorder="1"/>
    <xf numFmtId="0" fontId="9" fillId="0" borderId="9" xfId="0" applyFont="1" applyBorder="1" applyAlignment="1">
      <alignment horizontal="center" vertical="center"/>
    </xf>
    <xf numFmtId="0" fontId="9" fillId="0" borderId="9" xfId="0" applyFont="1" applyBorder="1"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0" xfId="0" applyFont="1" applyBorder="1" applyAlignment="1">
      <alignment horizontal="left" vertical="center" wrapText="1"/>
    </xf>
    <xf numFmtId="0" fontId="9" fillId="0" borderId="20" xfId="0" applyFont="1" applyBorder="1" applyAlignment="1">
      <alignment vertical="center" wrapText="1"/>
    </xf>
    <xf numFmtId="176" fontId="9" fillId="0" borderId="20" xfId="0" applyNumberFormat="1" applyFont="1" applyBorder="1" applyAlignment="1">
      <alignment horizontal="center" vertical="center"/>
    </xf>
    <xf numFmtId="0" fontId="9" fillId="0" borderId="9" xfId="0" applyFont="1" applyBorder="1" applyAlignment="1">
      <alignment horizontal="left" vertical="center" wrapText="1"/>
    </xf>
    <xf numFmtId="0" fontId="9" fillId="0" borderId="9" xfId="0" applyFont="1" applyBorder="1" applyAlignment="1">
      <alignment vertical="center" wrapText="1"/>
    </xf>
    <xf numFmtId="176" fontId="9" fillId="0" borderId="9" xfId="0" applyNumberFormat="1" applyFont="1" applyBorder="1" applyAlignment="1">
      <alignment horizontal="center" vertical="center"/>
    </xf>
    <xf numFmtId="176" fontId="9" fillId="0" borderId="9" xfId="0" applyNumberFormat="1" applyFont="1" applyBorder="1"/>
    <xf numFmtId="0" fontId="9" fillId="0" borderId="0" xfId="0" applyFont="1" applyAlignment="1">
      <alignment horizontal="right" vertical="center"/>
    </xf>
    <xf numFmtId="176" fontId="9" fillId="0" borderId="16" xfId="0" applyNumberFormat="1" applyFont="1" applyBorder="1" applyAlignment="1">
      <alignment horizontal="center" vertical="center" shrinkToFit="1"/>
    </xf>
    <xf numFmtId="176" fontId="9" fillId="0" borderId="16" xfId="0" applyNumberFormat="1" applyFont="1" applyBorder="1" applyAlignment="1">
      <alignment horizontal="center" vertical="center"/>
    </xf>
    <xf numFmtId="0" fontId="9" fillId="0" borderId="9" xfId="0" applyFont="1" applyBorder="1" applyAlignment="1">
      <alignment vertical="center"/>
    </xf>
    <xf numFmtId="0" fontId="9" fillId="0" borderId="16" xfId="0" applyFont="1" applyBorder="1" applyAlignment="1">
      <alignment horizontal="left" vertical="center" wrapText="1"/>
    </xf>
    <xf numFmtId="176" fontId="9" fillId="0" borderId="16" xfId="0" applyNumberFormat="1" applyFont="1" applyBorder="1" applyAlignment="1">
      <alignment horizontal="center" vertical="center"/>
    </xf>
    <xf numFmtId="176" fontId="9" fillId="2" borderId="16"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0" fontId="9" fillId="0" borderId="16" xfId="0" applyFont="1" applyBorder="1" applyAlignment="1">
      <alignment vertical="center" wrapText="1"/>
    </xf>
    <xf numFmtId="176" fontId="9" fillId="0" borderId="16" xfId="0" applyNumberFormat="1" applyFont="1" applyBorder="1"/>
    <xf numFmtId="177" fontId="3" fillId="2" borderId="8" xfId="0" applyNumberFormat="1" applyFont="1" applyFill="1" applyBorder="1" applyAlignment="1" applyProtection="1">
      <alignment horizontal="center" vertical="center"/>
      <protection locked="0"/>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2" borderId="2" xfId="0" applyNumberFormat="1" applyFont="1" applyFill="1" applyBorder="1" applyAlignment="1" applyProtection="1">
      <alignment horizontal="center" vertical="center"/>
      <protection locked="0"/>
    </xf>
    <xf numFmtId="177" fontId="3" fillId="0" borderId="8" xfId="0" applyNumberFormat="1" applyFont="1" applyBorder="1" applyAlignment="1">
      <alignment horizontal="center" vertical="center"/>
    </xf>
    <xf numFmtId="0" fontId="3" fillId="0" borderId="1" xfId="0" applyFont="1" applyBorder="1" applyAlignment="1">
      <alignment horizontal="center" vertical="center"/>
    </xf>
    <xf numFmtId="49" fontId="9" fillId="2" borderId="9" xfId="0" applyNumberFormat="1" applyFont="1" applyFill="1" applyBorder="1" applyAlignment="1" applyProtection="1">
      <alignment horizontal="center" vertical="center"/>
      <protection locked="0"/>
    </xf>
    <xf numFmtId="49" fontId="9" fillId="0" borderId="9" xfId="0" applyNumberFormat="1" applyFont="1" applyBorder="1" applyAlignment="1">
      <alignment horizontal="right"/>
    </xf>
    <xf numFmtId="0" fontId="10" fillId="0" borderId="0" xfId="0" applyFont="1" applyAlignment="1">
      <alignment horizontal="center" vertical="center"/>
    </xf>
    <xf numFmtId="0" fontId="3" fillId="0" borderId="1" xfId="0" applyFont="1" applyBorder="1"/>
    <xf numFmtId="0" fontId="3" fillId="0" borderId="0" xfId="0" applyFont="1" applyAlignment="1"/>
    <xf numFmtId="0" fontId="3" fillId="0" borderId="22" xfId="0" applyFont="1" applyBorder="1"/>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0" fontId="3" fillId="0" borderId="9" xfId="0" applyFont="1" applyBorder="1" applyAlignment="1">
      <alignment vertical="center"/>
    </xf>
    <xf numFmtId="49" fontId="3" fillId="0" borderId="6" xfId="0" applyNumberFormat="1" applyFont="1" applyBorder="1" applyAlignment="1">
      <alignment horizontal="right"/>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49" fontId="2" fillId="0" borderId="2" xfId="0" applyNumberFormat="1" applyFont="1" applyBorder="1" applyAlignment="1">
      <alignment horizontal="right"/>
    </xf>
    <xf numFmtId="49" fontId="3" fillId="0" borderId="1" xfId="0" applyNumberFormat="1" applyFont="1" applyBorder="1" applyAlignment="1">
      <alignment horizontal="center" vertical="center"/>
    </xf>
    <xf numFmtId="49" fontId="3" fillId="0" borderId="2" xfId="0" applyNumberFormat="1" applyFont="1" applyBorder="1"/>
    <xf numFmtId="49" fontId="3" fillId="0" borderId="1" xfId="0" applyNumberFormat="1" applyFont="1" applyBorder="1" applyAlignment="1">
      <alignment vertical="center" wrapText="1"/>
    </xf>
    <xf numFmtId="49" fontId="3" fillId="0" borderId="9" xfId="0" applyNumberFormat="1" applyFont="1" applyBorder="1" applyAlignment="1">
      <alignment horizontal="left" vertical="center" shrinkToFit="1"/>
    </xf>
    <xf numFmtId="49" fontId="11" fillId="2" borderId="9" xfId="0" applyNumberFormat="1"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left" vertical="center"/>
      <protection locked="0"/>
    </xf>
    <xf numFmtId="179" fontId="9" fillId="2" borderId="9" xfId="0" applyNumberFormat="1" applyFont="1" applyFill="1" applyBorder="1" applyAlignment="1" applyProtection="1">
      <alignment horizontal="center" vertical="center"/>
      <protection locked="0"/>
    </xf>
    <xf numFmtId="0" fontId="13"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49" fontId="9" fillId="0" borderId="2" xfId="0" applyNumberFormat="1" applyFont="1" applyFill="1" applyBorder="1" applyAlignment="1" applyProtection="1">
      <alignment horizontal="center" vertical="center" shrinkToFit="1"/>
      <protection locked="0"/>
    </xf>
    <xf numFmtId="14" fontId="9" fillId="2" borderId="9" xfId="0" applyNumberFormat="1" applyFont="1" applyFill="1" applyBorder="1" applyAlignment="1" applyProtection="1">
      <alignment horizontal="center" vertical="center" wrapText="1"/>
      <protection locked="0"/>
    </xf>
    <xf numFmtId="177" fontId="14" fillId="0" borderId="1" xfId="0" applyNumberFormat="1" applyFont="1" applyBorder="1" applyAlignment="1">
      <alignment horizontal="center" vertical="center"/>
    </xf>
    <xf numFmtId="177" fontId="14" fillId="0" borderId="7" xfId="0" applyNumberFormat="1" applyFont="1" applyBorder="1" applyAlignment="1">
      <alignment horizontal="center" vertical="center"/>
    </xf>
    <xf numFmtId="0" fontId="15" fillId="0" borderId="2" xfId="0" applyFont="1" applyBorder="1" applyAlignment="1"/>
    <xf numFmtId="14" fontId="9" fillId="2" borderId="16" xfId="0" applyNumberFormat="1" applyFont="1" applyFill="1" applyBorder="1" applyAlignment="1" applyProtection="1">
      <alignment horizontal="center" vertical="center" wrapText="1"/>
      <protection locked="0"/>
    </xf>
    <xf numFmtId="49" fontId="9" fillId="2" borderId="16" xfId="0" applyNumberFormat="1" applyFont="1" applyFill="1" applyBorder="1" applyAlignment="1" applyProtection="1">
      <alignment horizontal="left" vertical="center"/>
      <protection locked="0"/>
    </xf>
    <xf numFmtId="49" fontId="9" fillId="2" borderId="20" xfId="0" applyNumberFormat="1" applyFont="1" applyFill="1" applyBorder="1" applyAlignment="1" applyProtection="1">
      <alignment horizontal="left" vertical="center"/>
      <protection locked="0"/>
    </xf>
    <xf numFmtId="14" fontId="9" fillId="2" borderId="2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11"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3" fillId="2" borderId="13" xfId="0" applyNumberFormat="1" applyFont="1" applyFill="1" applyBorder="1" applyAlignment="1" applyProtection="1">
      <alignment horizontal="center" vertical="center"/>
      <protection locked="0"/>
    </xf>
    <xf numFmtId="177" fontId="3" fillId="2" borderId="5" xfId="0" applyNumberFormat="1" applyFont="1" applyFill="1" applyBorder="1" applyAlignment="1" applyProtection="1">
      <alignment horizontal="center" vertical="center"/>
      <protection locked="0"/>
    </xf>
    <xf numFmtId="177" fontId="3" fillId="2" borderId="17" xfId="0" applyNumberFormat="1" applyFont="1" applyFill="1" applyBorder="1" applyAlignment="1" applyProtection="1">
      <alignment horizontal="center" vertical="center"/>
      <protection locked="0"/>
    </xf>
    <xf numFmtId="177" fontId="3" fillId="2" borderId="8" xfId="0" applyNumberFormat="1" applyFont="1" applyFill="1" applyBorder="1" applyAlignment="1" applyProtection="1">
      <alignment horizontal="center" vertical="center"/>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7" xfId="0" applyNumberFormat="1" applyFont="1" applyBorder="1" applyAlignment="1">
      <alignment horizontal="center" vertical="center"/>
    </xf>
    <xf numFmtId="177" fontId="3" fillId="2" borderId="0" xfId="0" applyNumberFormat="1" applyFont="1" applyFill="1" applyBorder="1" applyAlignment="1" applyProtection="1">
      <alignment horizontal="center" vertical="center"/>
      <protection locked="0"/>
    </xf>
    <xf numFmtId="177" fontId="3" fillId="2" borderId="21"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14"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21" xfId="0" applyFont="1" applyBorder="1" applyAlignment="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protection locked="0"/>
    </xf>
    <xf numFmtId="49" fontId="11" fillId="2" borderId="2" xfId="0" applyNumberFormat="1" applyFont="1" applyFill="1" applyBorder="1" applyAlignment="1" applyProtection="1">
      <alignment horizontal="left"/>
      <protection locked="0"/>
    </xf>
    <xf numFmtId="177" fontId="3" fillId="0" borderId="1" xfId="0" applyNumberFormat="1" applyFont="1" applyBorder="1" applyAlignment="1">
      <alignment horizontal="center"/>
    </xf>
    <xf numFmtId="0" fontId="11" fillId="0" borderId="6" xfId="0" applyFont="1" applyBorder="1" applyAlignment="1"/>
    <xf numFmtId="0" fontId="11" fillId="0" borderId="2" xfId="0" applyFont="1" applyBorder="1" applyAlignment="1"/>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177" fontId="3" fillId="0" borderId="6" xfId="0" applyNumberFormat="1" applyFont="1" applyBorder="1" applyAlignment="1">
      <alignment horizont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180" fontId="3" fillId="2" borderId="1" xfId="0" applyNumberFormat="1" applyFont="1" applyFill="1" applyBorder="1" applyAlignment="1" applyProtection="1">
      <alignment horizontal="center" vertical="center" shrinkToFit="1"/>
      <protection locked="0"/>
    </xf>
    <xf numFmtId="180" fontId="3" fillId="2" borderId="2" xfId="0" applyNumberFormat="1" applyFont="1" applyFill="1" applyBorder="1" applyAlignment="1" applyProtection="1">
      <alignment horizontal="center" vertical="center" shrinkToFit="1"/>
      <protection locked="0"/>
    </xf>
    <xf numFmtId="180" fontId="3" fillId="2" borderId="1" xfId="0" applyNumberFormat="1" applyFont="1" applyFill="1" applyBorder="1" applyAlignment="1" applyProtection="1">
      <alignment horizontal="center" vertical="center"/>
      <protection locked="0"/>
    </xf>
    <xf numFmtId="180" fontId="11" fillId="2" borderId="6" xfId="0" applyNumberFormat="1" applyFont="1" applyFill="1" applyBorder="1" applyAlignment="1" applyProtection="1">
      <alignment horizontal="center" vertical="center"/>
      <protection locked="0"/>
    </xf>
    <xf numFmtId="180" fontId="11" fillId="2" borderId="2"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2" xfId="0" applyFont="1" applyBorder="1" applyAlignment="1">
      <alignment vertical="center"/>
    </xf>
    <xf numFmtId="49" fontId="11" fillId="2" borderId="6"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wrapText="1"/>
      <protection locked="0"/>
    </xf>
    <xf numFmtId="49" fontId="11" fillId="2" borderId="2" xfId="0" applyNumberFormat="1" applyFont="1" applyFill="1" applyBorder="1" applyAlignment="1" applyProtection="1">
      <alignment horizontal="left" wrapText="1"/>
      <protection locked="0"/>
    </xf>
    <xf numFmtId="176" fontId="9" fillId="0" borderId="12"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2" borderId="12"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16" xfId="0" applyNumberFormat="1" applyFont="1" applyFill="1" applyBorder="1" applyAlignment="1" applyProtection="1">
      <alignment horizontal="center" vertical="center"/>
      <protection locked="0"/>
    </xf>
    <xf numFmtId="14" fontId="9" fillId="2" borderId="12" xfId="0" applyNumberFormat="1" applyFont="1" applyFill="1" applyBorder="1" applyAlignment="1" applyProtection="1">
      <alignment horizontal="center" vertical="center" wrapText="1"/>
      <protection locked="0"/>
    </xf>
    <xf numFmtId="14" fontId="9" fillId="2" borderId="16"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49" fontId="9" fillId="2" borderId="12" xfId="0" applyNumberFormat="1" applyFont="1" applyFill="1" applyBorder="1" applyAlignment="1" applyProtection="1">
      <alignment horizontal="left" vertical="center"/>
      <protection locked="0"/>
    </xf>
    <xf numFmtId="49" fontId="9" fillId="2" borderId="16" xfId="0" applyNumberFormat="1" applyFont="1" applyFill="1" applyBorder="1" applyAlignment="1" applyProtection="1">
      <alignment horizontal="left" vertical="center"/>
      <protection locked="0"/>
    </xf>
    <xf numFmtId="49" fontId="9" fillId="2" borderId="20" xfId="0" applyNumberFormat="1" applyFont="1" applyFill="1" applyBorder="1" applyAlignment="1" applyProtection="1">
      <alignment horizontal="left" vertical="center"/>
      <protection locked="0"/>
    </xf>
    <xf numFmtId="14" fontId="9" fillId="2" borderId="2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left" vertical="center"/>
      <protection locked="0"/>
    </xf>
    <xf numFmtId="49" fontId="9" fillId="2" borderId="6"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center"/>
      <protection locked="0"/>
    </xf>
    <xf numFmtId="176" fontId="9" fillId="0" borderId="1"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49" fontId="9" fillId="2" borderId="1"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2" borderId="4" xfId="0" applyNumberFormat="1" applyFont="1" applyFill="1" applyBorder="1" applyAlignment="1" applyProtection="1">
      <alignment horizontal="left" vertical="center"/>
      <protection locked="0"/>
    </xf>
    <xf numFmtId="49" fontId="9" fillId="2" borderId="5" xfId="0" applyNumberFormat="1" applyFont="1" applyFill="1" applyBorder="1" applyAlignment="1" applyProtection="1">
      <alignment horizontal="left" vertical="center"/>
      <protection locked="0"/>
    </xf>
    <xf numFmtId="49" fontId="9" fillId="2" borderId="7"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left" vertical="center"/>
      <protection locked="0"/>
    </xf>
    <xf numFmtId="49" fontId="9" fillId="2" borderId="3" xfId="0" applyNumberFormat="1" applyFont="1" applyFill="1" applyBorder="1" applyAlignment="1" applyProtection="1">
      <alignment horizontal="left" vertical="center"/>
      <protection locked="0"/>
    </xf>
    <xf numFmtId="49" fontId="9" fillId="2" borderId="21" xfId="0" applyNumberFormat="1" applyFont="1" applyFill="1" applyBorder="1" applyAlignment="1" applyProtection="1">
      <alignment horizontal="left" vertical="center"/>
      <protection locked="0"/>
    </xf>
    <xf numFmtId="0" fontId="12" fillId="0" borderId="13" xfId="0" applyFont="1" applyBorder="1" applyAlignment="1">
      <alignment horizontal="center" vertical="center" shrinkToFit="1"/>
    </xf>
    <xf numFmtId="0" fontId="12" fillId="0" borderId="0" xfId="0" applyFont="1" applyAlignment="1">
      <alignment horizontal="center" vertical="center" shrinkToFit="1"/>
    </xf>
    <xf numFmtId="0" fontId="16" fillId="0" borderId="0" xfId="0" applyFont="1"/>
    <xf numFmtId="0" fontId="17" fillId="0" borderId="0" xfId="0" applyFont="1" applyAlignment="1">
      <alignment horizontal="left" vertical="center" wrapText="1"/>
    </xf>
    <xf numFmtId="0" fontId="0" fillId="0" borderId="0" xfId="0" applyAlignment="1">
      <alignment horizontal="center" vertical="top"/>
    </xf>
    <xf numFmtId="0" fontId="18" fillId="0" borderId="0" xfId="0" applyFont="1" applyAlignment="1">
      <alignment horizontal="left" vertical="center" wrapText="1"/>
    </xf>
    <xf numFmtId="0" fontId="18"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D14" sqref="D14"/>
    </sheetView>
  </sheetViews>
  <sheetFormatPr defaultRowHeight="13.5" x14ac:dyDescent="0.15"/>
  <cols>
    <col min="1" max="2" width="2.75" customWidth="1"/>
    <col min="3" max="3" width="21.375" customWidth="1"/>
    <col min="4" max="4" width="31.125" customWidth="1"/>
  </cols>
  <sheetData>
    <row r="1" spans="1:8" ht="17.25" x14ac:dyDescent="0.2">
      <c r="A1" s="208" t="s">
        <v>110</v>
      </c>
    </row>
    <row r="3" spans="1:8" ht="47.25" customHeight="1" x14ac:dyDescent="0.15">
      <c r="B3" s="209" t="s">
        <v>111</v>
      </c>
      <c r="C3" s="209"/>
      <c r="D3" s="209"/>
      <c r="E3" s="209"/>
      <c r="F3" s="209"/>
      <c r="G3" s="209"/>
      <c r="H3" s="209"/>
    </row>
    <row r="5" spans="1:8" ht="102" customHeight="1" x14ac:dyDescent="0.15">
      <c r="B5" s="210" t="s">
        <v>112</v>
      </c>
      <c r="C5" s="209" t="s">
        <v>113</v>
      </c>
      <c r="D5" s="209"/>
      <c r="E5" s="209"/>
      <c r="F5" s="209"/>
      <c r="G5" s="209"/>
      <c r="H5" s="209"/>
    </row>
    <row r="7" spans="1:8" ht="45.75" customHeight="1" x14ac:dyDescent="0.15">
      <c r="B7" s="210" t="s">
        <v>112</v>
      </c>
      <c r="C7" s="209" t="s">
        <v>114</v>
      </c>
      <c r="D7" s="209"/>
      <c r="E7" s="209"/>
      <c r="F7" s="209"/>
      <c r="G7" s="209"/>
      <c r="H7" s="209"/>
    </row>
    <row r="9" spans="1:8" ht="45.75" customHeight="1" x14ac:dyDescent="0.15">
      <c r="B9" s="210" t="s">
        <v>112</v>
      </c>
      <c r="C9" s="209" t="s">
        <v>115</v>
      </c>
      <c r="D9" s="209"/>
      <c r="E9" s="209"/>
      <c r="F9" s="209"/>
      <c r="G9" s="209"/>
      <c r="H9" s="209"/>
    </row>
    <row r="11" spans="1:8" ht="30.75" customHeight="1" x14ac:dyDescent="0.15">
      <c r="A11" s="211" t="s">
        <v>116</v>
      </c>
      <c r="B11" s="211"/>
      <c r="C11" s="211"/>
      <c r="D11" s="211"/>
      <c r="E11" s="211"/>
      <c r="F11" s="211"/>
      <c r="G11" s="211"/>
      <c r="H11" s="211"/>
    </row>
    <row r="12" spans="1:8" ht="14.25" x14ac:dyDescent="0.15">
      <c r="A12" s="212"/>
      <c r="B12" s="212"/>
      <c r="C12" s="212"/>
      <c r="D12" s="212"/>
      <c r="E12" s="212"/>
      <c r="F12" s="212"/>
    </row>
  </sheetData>
  <mergeCells count="5">
    <mergeCell ref="B3:H3"/>
    <mergeCell ref="C5:H5"/>
    <mergeCell ref="C7:H7"/>
    <mergeCell ref="C9:H9"/>
    <mergeCell ref="A11:H11"/>
  </mergeCells>
  <phoneticPr fontId="1"/>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view="pageLayout" zoomScaleNormal="100" workbookViewId="0">
      <selection activeCell="C4" sqref="C4:D4"/>
    </sheetView>
  </sheetViews>
  <sheetFormatPr defaultRowHeight="11.25" x14ac:dyDescent="0.15"/>
  <cols>
    <col min="1" max="1" width="19.625" style="4" customWidth="1"/>
    <col min="2" max="2" width="3.125" style="4" customWidth="1"/>
    <col min="3" max="3" width="34.375" style="4" customWidth="1"/>
    <col min="4" max="4" width="3.125" style="4" customWidth="1"/>
    <col min="5" max="6" width="8.125" style="4" customWidth="1"/>
    <col min="7" max="7" width="3.125" style="4" customWidth="1"/>
    <col min="8" max="8" width="6.625" style="4" customWidth="1"/>
    <col min="9" max="9" width="3.125" style="4" customWidth="1"/>
    <col min="10" max="10" width="5.625" style="4" customWidth="1"/>
    <col min="11" max="11" width="2.125" style="4" customWidth="1"/>
    <col min="12" max="16384" width="9" style="4"/>
  </cols>
  <sheetData>
    <row r="1" spans="1:11" ht="14.25" x14ac:dyDescent="0.15">
      <c r="A1" s="85" t="s">
        <v>0</v>
      </c>
      <c r="B1" s="85"/>
      <c r="C1" s="85"/>
      <c r="D1" s="85"/>
      <c r="E1" s="85"/>
      <c r="F1" s="85"/>
      <c r="G1" s="85"/>
      <c r="H1" s="85"/>
      <c r="I1" s="85"/>
      <c r="J1" s="85"/>
      <c r="K1" s="85"/>
    </row>
    <row r="2" spans="1:11" ht="6" customHeight="1" x14ac:dyDescent="0.15">
      <c r="A2" s="50"/>
      <c r="B2" s="50"/>
      <c r="C2" s="50"/>
      <c r="D2" s="50"/>
      <c r="E2" s="50"/>
      <c r="F2" s="50"/>
      <c r="G2" s="50"/>
      <c r="H2" s="50"/>
      <c r="I2" s="50"/>
      <c r="J2" s="50"/>
    </row>
    <row r="3" spans="1:11" ht="11.25" customHeight="1" x14ac:dyDescent="0.15">
      <c r="A3" s="86" t="s">
        <v>1</v>
      </c>
      <c r="B3" s="87"/>
      <c r="C3" s="88" t="s">
        <v>2</v>
      </c>
      <c r="D3" s="89"/>
      <c r="E3" s="90" t="s">
        <v>3</v>
      </c>
      <c r="F3" s="91"/>
      <c r="G3" s="91"/>
      <c r="H3" s="91"/>
      <c r="I3" s="91"/>
      <c r="J3" s="91"/>
      <c r="K3" s="91"/>
    </row>
    <row r="4" spans="1:11" ht="11.25" customHeight="1" x14ac:dyDescent="0.15">
      <c r="A4" s="86" t="s">
        <v>4</v>
      </c>
      <c r="B4" s="87"/>
      <c r="C4" s="92"/>
      <c r="D4" s="93"/>
      <c r="E4" s="90"/>
      <c r="F4" s="91"/>
      <c r="G4" s="91"/>
      <c r="H4" s="91"/>
      <c r="I4" s="91"/>
      <c r="J4" s="91"/>
      <c r="K4" s="91"/>
    </row>
    <row r="5" spans="1:11" ht="22.5" customHeight="1" x14ac:dyDescent="0.15">
      <c r="A5" s="94" t="s">
        <v>5</v>
      </c>
      <c r="B5" s="95"/>
      <c r="C5" s="51"/>
      <c r="D5" s="1" t="s">
        <v>6</v>
      </c>
      <c r="E5" s="90"/>
      <c r="F5" s="91"/>
      <c r="G5" s="91"/>
      <c r="H5" s="91"/>
      <c r="I5" s="91"/>
      <c r="J5" s="91"/>
      <c r="K5" s="91"/>
    </row>
    <row r="6" spans="1:11" ht="6" customHeight="1" x14ac:dyDescent="0.15"/>
    <row r="7" spans="1:11" ht="21.75" customHeight="1" x14ac:dyDescent="0.15">
      <c r="A7" s="102" t="s">
        <v>7</v>
      </c>
      <c r="B7" s="103"/>
      <c r="C7" s="88" t="s">
        <v>8</v>
      </c>
      <c r="D7" s="106"/>
      <c r="E7" s="107" t="s">
        <v>9</v>
      </c>
      <c r="F7" s="108"/>
      <c r="G7" s="88" t="s">
        <v>10</v>
      </c>
      <c r="H7" s="109"/>
      <c r="I7" s="109"/>
      <c r="J7" s="109"/>
      <c r="K7" s="106"/>
    </row>
    <row r="8" spans="1:11" ht="13.5" customHeight="1" x14ac:dyDescent="0.15">
      <c r="A8" s="104"/>
      <c r="B8" s="105"/>
      <c r="C8" s="88"/>
      <c r="D8" s="106"/>
      <c r="E8" s="47" t="s">
        <v>11</v>
      </c>
      <c r="F8" s="8" t="s">
        <v>12</v>
      </c>
      <c r="G8" s="88" t="s">
        <v>11</v>
      </c>
      <c r="H8" s="106"/>
      <c r="I8" s="88" t="s">
        <v>12</v>
      </c>
      <c r="J8" s="109"/>
      <c r="K8" s="106"/>
    </row>
    <row r="9" spans="1:11" s="52" customFormat="1" ht="11.25" customHeight="1" x14ac:dyDescent="0.15">
      <c r="A9" s="110" t="s">
        <v>13</v>
      </c>
      <c r="B9" s="111"/>
      <c r="C9" s="112" t="s">
        <v>14</v>
      </c>
      <c r="D9" s="113"/>
      <c r="E9" s="114">
        <v>1</v>
      </c>
      <c r="F9" s="114"/>
      <c r="G9" s="116" t="str">
        <f>IF(E9&gt;H9,"*","")</f>
        <v>*</v>
      </c>
      <c r="H9" s="97"/>
      <c r="I9" s="116" t="str">
        <f>IF(F9&gt;J9,"*","")</f>
        <v/>
      </c>
      <c r="J9" s="96"/>
      <c r="K9" s="97"/>
    </row>
    <row r="10" spans="1:11" s="52" customFormat="1" ht="22.5" customHeight="1" x14ac:dyDescent="0.15">
      <c r="A10" s="110"/>
      <c r="B10" s="111"/>
      <c r="C10" s="100" t="s">
        <v>15</v>
      </c>
      <c r="D10" s="101"/>
      <c r="E10" s="115"/>
      <c r="F10" s="115"/>
      <c r="G10" s="117"/>
      <c r="H10" s="99"/>
      <c r="I10" s="117"/>
      <c r="J10" s="98"/>
      <c r="K10" s="99"/>
    </row>
    <row r="11" spans="1:11" s="52" customFormat="1" x14ac:dyDescent="0.15">
      <c r="A11" s="110" t="s">
        <v>16</v>
      </c>
      <c r="B11" s="111"/>
      <c r="C11" s="112" t="s">
        <v>17</v>
      </c>
      <c r="D11" s="113"/>
      <c r="E11" s="114">
        <v>3.5</v>
      </c>
      <c r="F11" s="114"/>
      <c r="G11" s="116" t="str">
        <f>IF(E11&gt;H11,"*","")</f>
        <v>*</v>
      </c>
      <c r="H11" s="97"/>
      <c r="I11" s="116" t="str">
        <f>IF(F11&gt;J11,"*","")</f>
        <v/>
      </c>
      <c r="J11" s="96"/>
      <c r="K11" s="97"/>
    </row>
    <row r="12" spans="1:11" s="52" customFormat="1" x14ac:dyDescent="0.15">
      <c r="A12" s="110"/>
      <c r="B12" s="111"/>
      <c r="C12" s="120" t="s">
        <v>18</v>
      </c>
      <c r="D12" s="121"/>
      <c r="E12" s="123"/>
      <c r="F12" s="123"/>
      <c r="G12" s="122"/>
      <c r="H12" s="119"/>
      <c r="I12" s="122"/>
      <c r="J12" s="118"/>
      <c r="K12" s="119"/>
    </row>
    <row r="13" spans="1:11" s="52" customFormat="1" x14ac:dyDescent="0.15">
      <c r="A13" s="110"/>
      <c r="B13" s="111"/>
      <c r="C13" s="120" t="s">
        <v>19</v>
      </c>
      <c r="D13" s="121"/>
      <c r="E13" s="123"/>
      <c r="F13" s="123"/>
      <c r="G13" s="122"/>
      <c r="H13" s="119"/>
      <c r="I13" s="122"/>
      <c r="J13" s="118"/>
      <c r="K13" s="119"/>
    </row>
    <row r="14" spans="1:11" s="52" customFormat="1" x14ac:dyDescent="0.15">
      <c r="A14" s="110"/>
      <c r="B14" s="111"/>
      <c r="C14" s="120" t="s">
        <v>20</v>
      </c>
      <c r="D14" s="121"/>
      <c r="E14" s="123"/>
      <c r="F14" s="123"/>
      <c r="G14" s="122"/>
      <c r="H14" s="119"/>
      <c r="I14" s="122"/>
      <c r="J14" s="118"/>
      <c r="K14" s="119"/>
    </row>
    <row r="15" spans="1:11" s="52" customFormat="1" x14ac:dyDescent="0.15">
      <c r="A15" s="110"/>
      <c r="B15" s="111"/>
      <c r="C15" s="120" t="s">
        <v>21</v>
      </c>
      <c r="D15" s="121"/>
      <c r="E15" s="123"/>
      <c r="F15" s="123"/>
      <c r="G15" s="122"/>
      <c r="H15" s="119"/>
      <c r="I15" s="122"/>
      <c r="J15" s="118"/>
      <c r="K15" s="119"/>
    </row>
    <row r="16" spans="1:11" s="52" customFormat="1" x14ac:dyDescent="0.15">
      <c r="A16" s="110"/>
      <c r="B16" s="111"/>
      <c r="C16" s="100" t="s">
        <v>22</v>
      </c>
      <c r="D16" s="101"/>
      <c r="E16" s="115"/>
      <c r="F16" s="115"/>
      <c r="G16" s="117"/>
      <c r="H16" s="99"/>
      <c r="I16" s="117"/>
      <c r="J16" s="98"/>
      <c r="K16" s="99"/>
    </row>
    <row r="17" spans="1:11" s="52" customFormat="1" ht="11.25" customHeight="1" x14ac:dyDescent="0.15">
      <c r="A17" s="110" t="s">
        <v>23</v>
      </c>
      <c r="B17" s="111"/>
      <c r="C17" s="112" t="s">
        <v>24</v>
      </c>
      <c r="D17" s="113"/>
      <c r="E17" s="114">
        <v>1.5</v>
      </c>
      <c r="F17" s="114">
        <v>0.5</v>
      </c>
      <c r="G17" s="116" t="str">
        <f>IF(E17&gt;H17,"*","")</f>
        <v>*</v>
      </c>
      <c r="H17" s="97"/>
      <c r="I17" s="116" t="str">
        <f>IF(F17&gt;J17,"*","")</f>
        <v>*</v>
      </c>
      <c r="J17" s="96"/>
      <c r="K17" s="97"/>
    </row>
    <row r="18" spans="1:11" s="52" customFormat="1" x14ac:dyDescent="0.15">
      <c r="A18" s="110"/>
      <c r="B18" s="111"/>
      <c r="C18" s="120" t="s">
        <v>25</v>
      </c>
      <c r="D18" s="121"/>
      <c r="E18" s="123"/>
      <c r="F18" s="123"/>
      <c r="G18" s="122"/>
      <c r="H18" s="119"/>
      <c r="I18" s="122"/>
      <c r="J18" s="118"/>
      <c r="K18" s="119"/>
    </row>
    <row r="19" spans="1:11" s="52" customFormat="1" ht="23.25" customHeight="1" x14ac:dyDescent="0.15">
      <c r="A19" s="110"/>
      <c r="B19" s="111"/>
      <c r="C19" s="100" t="s">
        <v>26</v>
      </c>
      <c r="D19" s="101"/>
      <c r="E19" s="115"/>
      <c r="F19" s="115"/>
      <c r="G19" s="117"/>
      <c r="H19" s="99"/>
      <c r="I19" s="117"/>
      <c r="J19" s="98"/>
      <c r="K19" s="99"/>
    </row>
    <row r="20" spans="1:11" s="52" customFormat="1" x14ac:dyDescent="0.15">
      <c r="A20" s="110" t="s">
        <v>27</v>
      </c>
      <c r="B20" s="111"/>
      <c r="C20" s="112" t="s">
        <v>28</v>
      </c>
      <c r="D20" s="113"/>
      <c r="E20" s="114">
        <v>2</v>
      </c>
      <c r="F20" s="114">
        <v>4.5</v>
      </c>
      <c r="G20" s="116" t="str">
        <f>IF(E20&gt;H20,"*","")</f>
        <v>*</v>
      </c>
      <c r="H20" s="97"/>
      <c r="I20" s="116" t="str">
        <f>IF(F20&gt;J20,"*","")</f>
        <v>*</v>
      </c>
      <c r="J20" s="96"/>
      <c r="K20" s="97"/>
    </row>
    <row r="21" spans="1:11" s="52" customFormat="1" ht="33.75" customHeight="1" x14ac:dyDescent="0.15">
      <c r="A21" s="110"/>
      <c r="B21" s="111"/>
      <c r="C21" s="100" t="s">
        <v>29</v>
      </c>
      <c r="D21" s="101"/>
      <c r="E21" s="115"/>
      <c r="F21" s="115"/>
      <c r="G21" s="117"/>
      <c r="H21" s="99"/>
      <c r="I21" s="117"/>
      <c r="J21" s="98"/>
      <c r="K21" s="99"/>
    </row>
    <row r="22" spans="1:11" s="52" customFormat="1" x14ac:dyDescent="0.15">
      <c r="A22" s="110" t="s">
        <v>30</v>
      </c>
      <c r="B22" s="111"/>
      <c r="C22" s="90" t="s">
        <v>31</v>
      </c>
      <c r="D22" s="124"/>
      <c r="E22" s="44">
        <v>0.5</v>
      </c>
      <c r="F22" s="44">
        <v>0.5</v>
      </c>
      <c r="G22" s="77" t="str">
        <f>IF(E22&gt;H22,"*","")</f>
        <v>*</v>
      </c>
      <c r="H22" s="45"/>
      <c r="I22" s="77" t="str">
        <f>IF(F22&gt;J22,"*","")</f>
        <v>*</v>
      </c>
      <c r="J22" s="125"/>
      <c r="K22" s="126"/>
    </row>
    <row r="23" spans="1:11" s="52" customFormat="1" x14ac:dyDescent="0.15">
      <c r="A23" s="110" t="s">
        <v>32</v>
      </c>
      <c r="B23" s="111"/>
      <c r="C23" s="112" t="s">
        <v>33</v>
      </c>
      <c r="D23" s="113"/>
      <c r="E23" s="114">
        <v>2</v>
      </c>
      <c r="F23" s="114">
        <v>3.5</v>
      </c>
      <c r="G23" s="116" t="str">
        <f>IF(E23&gt;H23,"*","")</f>
        <v>*</v>
      </c>
      <c r="H23" s="97"/>
      <c r="I23" s="116" t="str">
        <f>IF(F23&gt;J23,"*","")</f>
        <v>*</v>
      </c>
      <c r="J23" s="96"/>
      <c r="K23" s="97"/>
    </row>
    <row r="24" spans="1:11" s="52" customFormat="1" x14ac:dyDescent="0.15">
      <c r="A24" s="110"/>
      <c r="B24" s="111"/>
      <c r="C24" s="120" t="s">
        <v>100</v>
      </c>
      <c r="D24" s="121"/>
      <c r="E24" s="123"/>
      <c r="F24" s="123"/>
      <c r="G24" s="122"/>
      <c r="H24" s="119"/>
      <c r="I24" s="122"/>
      <c r="J24" s="118"/>
      <c r="K24" s="119"/>
    </row>
    <row r="25" spans="1:11" s="52" customFormat="1" x14ac:dyDescent="0.15">
      <c r="A25" s="110"/>
      <c r="B25" s="111"/>
      <c r="C25" s="120" t="s">
        <v>34</v>
      </c>
      <c r="D25" s="121"/>
      <c r="E25" s="123"/>
      <c r="F25" s="123"/>
      <c r="G25" s="122"/>
      <c r="H25" s="119"/>
      <c r="I25" s="122"/>
      <c r="J25" s="118"/>
      <c r="K25" s="119"/>
    </row>
    <row r="26" spans="1:11" s="52" customFormat="1" x14ac:dyDescent="0.15">
      <c r="A26" s="110"/>
      <c r="B26" s="111"/>
      <c r="C26" s="120" t="s">
        <v>101</v>
      </c>
      <c r="D26" s="121"/>
      <c r="E26" s="123"/>
      <c r="F26" s="123"/>
      <c r="G26" s="122"/>
      <c r="H26" s="119"/>
      <c r="I26" s="122"/>
      <c r="J26" s="118"/>
      <c r="K26" s="119"/>
    </row>
    <row r="27" spans="1:11" s="52" customFormat="1" ht="11.25" customHeight="1" x14ac:dyDescent="0.15">
      <c r="A27" s="110"/>
      <c r="B27" s="111"/>
      <c r="C27" s="100" t="s">
        <v>35</v>
      </c>
      <c r="D27" s="101"/>
      <c r="E27" s="115"/>
      <c r="F27" s="115"/>
      <c r="G27" s="117"/>
      <c r="H27" s="99"/>
      <c r="I27" s="117"/>
      <c r="J27" s="98"/>
      <c r="K27" s="99"/>
    </row>
    <row r="28" spans="1:11" s="52" customFormat="1" x14ac:dyDescent="0.15">
      <c r="A28" s="110" t="s">
        <v>36</v>
      </c>
      <c r="B28" s="111"/>
      <c r="C28" s="112" t="s">
        <v>37</v>
      </c>
      <c r="D28" s="113"/>
      <c r="E28" s="114">
        <v>1</v>
      </c>
      <c r="F28" s="114">
        <v>3</v>
      </c>
      <c r="G28" s="116" t="str">
        <f>IF(E28&gt;H28,"*","")</f>
        <v>*</v>
      </c>
      <c r="H28" s="97"/>
      <c r="I28" s="116" t="str">
        <f>IF(F28&gt;J28,"*","")</f>
        <v>*</v>
      </c>
      <c r="J28" s="96"/>
      <c r="K28" s="97"/>
    </row>
    <row r="29" spans="1:11" s="52" customFormat="1" x14ac:dyDescent="0.15">
      <c r="A29" s="110"/>
      <c r="B29" s="111"/>
      <c r="C29" s="100" t="s">
        <v>38</v>
      </c>
      <c r="D29" s="101"/>
      <c r="E29" s="115"/>
      <c r="F29" s="115"/>
      <c r="G29" s="117"/>
      <c r="H29" s="99"/>
      <c r="I29" s="117"/>
      <c r="J29" s="98"/>
      <c r="K29" s="99"/>
    </row>
    <row r="30" spans="1:11" s="52" customFormat="1" x14ac:dyDescent="0.15">
      <c r="A30" s="110" t="s">
        <v>93</v>
      </c>
      <c r="B30" s="111"/>
      <c r="C30" s="110"/>
      <c r="D30" s="111"/>
      <c r="E30" s="43"/>
      <c r="F30" s="43"/>
      <c r="G30" s="78" t="str">
        <f>IF(E30&gt;H30,"*","")</f>
        <v/>
      </c>
      <c r="H30" s="42"/>
      <c r="I30" s="78" t="str">
        <f>IF(F30&gt;J30,"*","")</f>
        <v/>
      </c>
      <c r="J30" s="125"/>
      <c r="K30" s="126"/>
    </row>
    <row r="31" spans="1:11" s="52" customFormat="1" ht="23.25" customHeight="1" x14ac:dyDescent="0.15">
      <c r="A31" s="110" t="s">
        <v>39</v>
      </c>
      <c r="B31" s="111"/>
      <c r="C31" s="110" t="s">
        <v>102</v>
      </c>
      <c r="D31" s="111"/>
      <c r="E31" s="2">
        <v>0.5</v>
      </c>
      <c r="F31" s="43"/>
      <c r="G31" s="78" t="str">
        <f>IF(E31&gt;H31,"*","")</f>
        <v>*</v>
      </c>
      <c r="H31" s="42"/>
      <c r="I31" s="78" t="str">
        <f>IF(F31&gt;J31,"*","")</f>
        <v/>
      </c>
      <c r="J31" s="125"/>
      <c r="K31" s="126"/>
    </row>
    <row r="32" spans="1:11" s="52" customFormat="1" x14ac:dyDescent="0.15">
      <c r="A32" s="110" t="s">
        <v>94</v>
      </c>
      <c r="B32" s="111"/>
      <c r="C32" s="110"/>
      <c r="D32" s="111"/>
      <c r="E32" s="2"/>
      <c r="F32" s="3"/>
      <c r="G32" s="77" t="str">
        <f>IF(E32&gt;H32,"*","")</f>
        <v/>
      </c>
      <c r="H32" s="45"/>
      <c r="I32" s="77" t="str">
        <f>IF(F32&gt;J32,"*","")</f>
        <v/>
      </c>
      <c r="J32" s="125"/>
      <c r="K32" s="126"/>
    </row>
    <row r="33" spans="1:11" ht="11.25" customHeight="1" x14ac:dyDescent="0.15">
      <c r="E33" s="5"/>
      <c r="F33" s="6" t="s">
        <v>40</v>
      </c>
      <c r="G33" s="7" t="s">
        <v>41</v>
      </c>
      <c r="H33" s="46">
        <f>SUM(H9:H32)</f>
        <v>0</v>
      </c>
      <c r="I33" s="7" t="s">
        <v>42</v>
      </c>
      <c r="J33" s="127">
        <f>SUM(J9:K32)</f>
        <v>0</v>
      </c>
      <c r="K33" s="128"/>
    </row>
    <row r="34" spans="1:11" ht="6" customHeight="1" thickBot="1" x14ac:dyDescent="0.2">
      <c r="A34" s="9"/>
      <c r="B34" s="9"/>
      <c r="C34" s="9"/>
      <c r="D34" s="9"/>
      <c r="E34" s="9"/>
      <c r="F34" s="9"/>
      <c r="G34" s="9"/>
      <c r="H34" s="10"/>
      <c r="I34" s="10"/>
      <c r="J34" s="9"/>
      <c r="K34" s="53"/>
    </row>
    <row r="35" spans="1:11" ht="6.75" customHeight="1" x14ac:dyDescent="0.15">
      <c r="A35" s="11"/>
      <c r="B35" s="11"/>
      <c r="C35" s="11"/>
      <c r="D35" s="11"/>
      <c r="E35" s="11"/>
      <c r="F35" s="11"/>
      <c r="G35" s="11"/>
      <c r="H35" s="11"/>
      <c r="I35" s="11"/>
      <c r="J35" s="12"/>
    </row>
    <row r="36" spans="1:11" x14ac:dyDescent="0.15">
      <c r="A36" s="13" t="s">
        <v>43</v>
      </c>
      <c r="C36" s="13"/>
      <c r="D36" s="13"/>
    </row>
    <row r="37" spans="1:11" ht="13.5" x14ac:dyDescent="0.15">
      <c r="A37" s="138" t="s">
        <v>44</v>
      </c>
      <c r="C37" s="14" t="s">
        <v>97</v>
      </c>
      <c r="D37" s="59" t="s">
        <v>45</v>
      </c>
      <c r="E37" s="140"/>
      <c r="F37" s="141"/>
      <c r="G37" s="60" t="s">
        <v>46</v>
      </c>
      <c r="H37" s="142"/>
      <c r="I37" s="143"/>
      <c r="J37" s="143"/>
      <c r="K37" s="144"/>
    </row>
    <row r="38" spans="1:11" ht="6" customHeight="1" x14ac:dyDescent="0.15">
      <c r="A38" s="139"/>
    </row>
    <row r="39" spans="1:11" ht="13.5" x14ac:dyDescent="0.15">
      <c r="A39" s="145"/>
      <c r="C39" s="14" t="s">
        <v>47</v>
      </c>
      <c r="D39" s="88" t="s">
        <v>48</v>
      </c>
      <c r="E39" s="147"/>
      <c r="F39" s="89"/>
      <c r="G39" s="88" t="s">
        <v>10</v>
      </c>
      <c r="H39" s="148"/>
      <c r="I39" s="148"/>
      <c r="J39" s="148"/>
      <c r="K39" s="149"/>
    </row>
    <row r="40" spans="1:11" ht="13.5" x14ac:dyDescent="0.15">
      <c r="A40" s="146"/>
      <c r="C40" s="14" t="s">
        <v>11</v>
      </c>
      <c r="D40" s="132" t="s">
        <v>49</v>
      </c>
      <c r="E40" s="133"/>
      <c r="F40" s="134"/>
      <c r="G40" s="15" t="s">
        <v>50</v>
      </c>
      <c r="H40" s="132">
        <f>H33</f>
        <v>0</v>
      </c>
      <c r="I40" s="137"/>
      <c r="J40" s="137"/>
      <c r="K40" s="79" t="str">
        <f>IF(12&gt;H40,"*","")</f>
        <v>*</v>
      </c>
    </row>
    <row r="41" spans="1:11" ht="13.5" x14ac:dyDescent="0.15">
      <c r="A41" s="146"/>
      <c r="C41" s="14" t="s">
        <v>12</v>
      </c>
      <c r="D41" s="132" t="s">
        <v>51</v>
      </c>
      <c r="E41" s="133"/>
      <c r="F41" s="134"/>
      <c r="G41" s="15" t="s">
        <v>52</v>
      </c>
      <c r="H41" s="132">
        <f>J33</f>
        <v>0</v>
      </c>
      <c r="I41" s="137"/>
      <c r="J41" s="137"/>
      <c r="K41" s="79" t="str">
        <f>IF(12&gt;H41,"*","")</f>
        <v>*</v>
      </c>
    </row>
    <row r="42" spans="1:11" ht="11.25" customHeight="1" x14ac:dyDescent="0.15">
      <c r="A42" s="16" t="s">
        <v>53</v>
      </c>
      <c r="C42" s="14" t="s">
        <v>54</v>
      </c>
      <c r="D42" s="132">
        <v>40</v>
      </c>
      <c r="E42" s="133"/>
      <c r="F42" s="134"/>
      <c r="G42" s="15" t="s">
        <v>55</v>
      </c>
      <c r="H42" s="132">
        <f>SUM(H40:K41)</f>
        <v>0</v>
      </c>
      <c r="I42" s="137"/>
      <c r="J42" s="137"/>
      <c r="K42" s="79" t="str">
        <f>IF(40&gt;H42,"*","")</f>
        <v>*</v>
      </c>
    </row>
    <row r="43" spans="1:11" x14ac:dyDescent="0.15">
      <c r="A43" s="54"/>
      <c r="C43" s="55"/>
      <c r="D43" s="55"/>
      <c r="E43" s="56"/>
      <c r="F43" s="56"/>
      <c r="G43" s="55"/>
      <c r="H43" s="56"/>
      <c r="I43" s="56"/>
      <c r="J43" s="56"/>
    </row>
    <row r="44" spans="1:11" x14ac:dyDescent="0.15">
      <c r="A44" s="13" t="s">
        <v>56</v>
      </c>
    </row>
    <row r="45" spans="1:11" x14ac:dyDescent="0.15">
      <c r="A45" s="4" t="s">
        <v>57</v>
      </c>
    </row>
    <row r="46" spans="1:11" ht="18.75" x14ac:dyDescent="0.15">
      <c r="A46" s="57" t="s">
        <v>58</v>
      </c>
      <c r="B46" s="135"/>
      <c r="C46" s="136"/>
      <c r="D46" s="61" t="s">
        <v>6</v>
      </c>
      <c r="E46" s="62" t="s">
        <v>59</v>
      </c>
      <c r="F46" s="67"/>
      <c r="G46" s="58" t="s">
        <v>60</v>
      </c>
      <c r="H46" s="68"/>
      <c r="I46" s="58" t="s">
        <v>61</v>
      </c>
      <c r="J46" s="68"/>
      <c r="K46" s="63" t="s">
        <v>62</v>
      </c>
    </row>
    <row r="47" spans="1:11" ht="21" customHeight="1" x14ac:dyDescent="0.15">
      <c r="A47" s="57" t="s">
        <v>63</v>
      </c>
      <c r="B47" s="129"/>
      <c r="C47" s="130"/>
      <c r="D47" s="130"/>
      <c r="E47" s="130"/>
      <c r="F47" s="130"/>
      <c r="G47" s="130"/>
      <c r="H47" s="130"/>
      <c r="I47" s="130"/>
      <c r="J47" s="130"/>
      <c r="K47" s="131"/>
    </row>
    <row r="48" spans="1:11" ht="22.5" x14ac:dyDescent="0.15">
      <c r="A48" s="57" t="s">
        <v>64</v>
      </c>
      <c r="B48" s="64" t="s">
        <v>96</v>
      </c>
      <c r="C48" s="150"/>
      <c r="D48" s="151"/>
      <c r="E48" s="151"/>
      <c r="F48" s="151"/>
      <c r="G48" s="151"/>
      <c r="H48" s="151"/>
      <c r="I48" s="151"/>
      <c r="J48" s="151"/>
      <c r="K48" s="152"/>
    </row>
    <row r="49" spans="1:11" ht="13.5" x14ac:dyDescent="0.15">
      <c r="A49" s="57" t="s">
        <v>65</v>
      </c>
      <c r="B49" s="65" t="s">
        <v>66</v>
      </c>
      <c r="C49" s="66"/>
      <c r="D49" s="65" t="s">
        <v>67</v>
      </c>
      <c r="E49" s="129"/>
      <c r="F49" s="130"/>
      <c r="G49" s="130"/>
      <c r="H49" s="130"/>
      <c r="I49" s="130"/>
      <c r="J49" s="130"/>
      <c r="K49" s="131"/>
    </row>
    <row r="50" spans="1:11" ht="22.5" customHeight="1" x14ac:dyDescent="0.15"/>
    <row r="51" spans="1:11" ht="22.5" customHeight="1" x14ac:dyDescent="0.15"/>
    <row r="52" spans="1:11" ht="33.75" customHeight="1" x14ac:dyDescent="0.15"/>
    <row r="53" spans="1:11" ht="22.5" customHeight="1" x14ac:dyDescent="0.15"/>
  </sheetData>
  <sheetProtection password="EA6E" sheet="1" objects="1" scenarios="1" selectLockedCells="1"/>
  <mergeCells count="104">
    <mergeCell ref="E49:K49"/>
    <mergeCell ref="D42:F42"/>
    <mergeCell ref="B46:C46"/>
    <mergeCell ref="B47:K47"/>
    <mergeCell ref="H42:J42"/>
    <mergeCell ref="J32:K32"/>
    <mergeCell ref="A37:A38"/>
    <mergeCell ref="E37:F37"/>
    <mergeCell ref="H37:K37"/>
    <mergeCell ref="A39:A41"/>
    <mergeCell ref="D39:F39"/>
    <mergeCell ref="G39:K39"/>
    <mergeCell ref="D40:F40"/>
    <mergeCell ref="D41:F41"/>
    <mergeCell ref="C48:K48"/>
    <mergeCell ref="H40:J40"/>
    <mergeCell ref="H41:J41"/>
    <mergeCell ref="E28:E29"/>
    <mergeCell ref="J33:K33"/>
    <mergeCell ref="A28:B29"/>
    <mergeCell ref="C28:D28"/>
    <mergeCell ref="F28:F29"/>
    <mergeCell ref="H28:H29"/>
    <mergeCell ref="J28:K29"/>
    <mergeCell ref="C29:D29"/>
    <mergeCell ref="A30:B30"/>
    <mergeCell ref="A31:B31"/>
    <mergeCell ref="C30:D30"/>
    <mergeCell ref="C31:D31"/>
    <mergeCell ref="J30:K30"/>
    <mergeCell ref="J31:K31"/>
    <mergeCell ref="A32:B32"/>
    <mergeCell ref="C32:D32"/>
    <mergeCell ref="G28:G29"/>
    <mergeCell ref="I28:I29"/>
    <mergeCell ref="A22:B22"/>
    <mergeCell ref="C22:D22"/>
    <mergeCell ref="J22:K22"/>
    <mergeCell ref="A23:B27"/>
    <mergeCell ref="C23:D23"/>
    <mergeCell ref="E23:E27"/>
    <mergeCell ref="F23:F27"/>
    <mergeCell ref="H23:H27"/>
    <mergeCell ref="J23:K27"/>
    <mergeCell ref="C24:D24"/>
    <mergeCell ref="C25:D25"/>
    <mergeCell ref="C26:D26"/>
    <mergeCell ref="C27:D27"/>
    <mergeCell ref="G23:G27"/>
    <mergeCell ref="I23:I27"/>
    <mergeCell ref="C18:D18"/>
    <mergeCell ref="C19:D19"/>
    <mergeCell ref="A20:B21"/>
    <mergeCell ref="C20:D20"/>
    <mergeCell ref="E20:E21"/>
    <mergeCell ref="F20:F21"/>
    <mergeCell ref="H20:H21"/>
    <mergeCell ref="J20:K21"/>
    <mergeCell ref="C21:D21"/>
    <mergeCell ref="H17:H19"/>
    <mergeCell ref="A17:B19"/>
    <mergeCell ref="C17:D17"/>
    <mergeCell ref="E17:E19"/>
    <mergeCell ref="F17:F19"/>
    <mergeCell ref="G17:G19"/>
    <mergeCell ref="I17:I19"/>
    <mergeCell ref="G20:G21"/>
    <mergeCell ref="I20:I21"/>
    <mergeCell ref="J17:K19"/>
    <mergeCell ref="J11:K16"/>
    <mergeCell ref="C12:D12"/>
    <mergeCell ref="C13:D13"/>
    <mergeCell ref="C14:D14"/>
    <mergeCell ref="C15:D15"/>
    <mergeCell ref="C16:D16"/>
    <mergeCell ref="G11:G16"/>
    <mergeCell ref="I11:I16"/>
    <mergeCell ref="A11:B16"/>
    <mergeCell ref="C11:D11"/>
    <mergeCell ref="E11:E16"/>
    <mergeCell ref="F11:F16"/>
    <mergeCell ref="H11:H16"/>
    <mergeCell ref="A1:K1"/>
    <mergeCell ref="A3:B3"/>
    <mergeCell ref="C3:D3"/>
    <mergeCell ref="E3:K5"/>
    <mergeCell ref="A4:B4"/>
    <mergeCell ref="C4:D4"/>
    <mergeCell ref="A5:B5"/>
    <mergeCell ref="J9:K10"/>
    <mergeCell ref="C10:D10"/>
    <mergeCell ref="A7:B8"/>
    <mergeCell ref="C7:D8"/>
    <mergeCell ref="E7:F7"/>
    <mergeCell ref="G7:K7"/>
    <mergeCell ref="G8:H8"/>
    <mergeCell ref="I8:K8"/>
    <mergeCell ref="A9:B10"/>
    <mergeCell ref="C9:D9"/>
    <mergeCell ref="E9:E10"/>
    <mergeCell ref="F9:F10"/>
    <mergeCell ref="H9:H10"/>
    <mergeCell ref="G9:G10"/>
    <mergeCell ref="I9:I10"/>
  </mergeCells>
  <phoneticPr fontId="1"/>
  <pageMargins left="0.51181102362204722" right="0.51181102362204722" top="0.55118110236220474" bottom="0.35433070866141736" header="0.31496062992125984" footer="0.31496062992125984"/>
  <pageSetup paperSize="9" scale="96" orientation="portrait" r:id="rId1"/>
  <headerFooter>
    <oddHeader>&amp;R&amp;"-,太字 斜体"&amp;20ＲＴ１</oddHeader>
    <oddFooter>&amp;RRT1訓練実施記録集計表20151222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zoomScaleNormal="100" workbookViewId="0">
      <selection activeCell="B3" sqref="B3"/>
    </sheetView>
  </sheetViews>
  <sheetFormatPr defaultRowHeight="11.25" x14ac:dyDescent="0.15"/>
  <cols>
    <col min="1" max="1" width="20.625" style="17" customWidth="1"/>
    <col min="2" max="2" width="28.625" style="17" customWidth="1"/>
    <col min="3" max="6" width="7.625" style="17" customWidth="1"/>
    <col min="7" max="8" width="9.625" style="17" customWidth="1"/>
    <col min="9" max="9" width="19.625" style="17" customWidth="1"/>
    <col min="10" max="10" width="2.625" style="17" customWidth="1"/>
    <col min="11" max="11" width="12.625" style="17" customWidth="1"/>
    <col min="12" max="12" width="24.625" style="17" customWidth="1"/>
    <col min="13" max="16384" width="9" style="17"/>
  </cols>
  <sheetData>
    <row r="1" spans="1:12" ht="14.25" x14ac:dyDescent="0.15">
      <c r="A1" s="161" t="s">
        <v>68</v>
      </c>
      <c r="B1" s="161"/>
      <c r="C1" s="161"/>
      <c r="D1" s="161"/>
      <c r="E1" s="161"/>
      <c r="F1" s="161"/>
      <c r="G1" s="161"/>
      <c r="H1" s="161"/>
      <c r="I1" s="161"/>
      <c r="J1" s="161"/>
      <c r="K1" s="161"/>
      <c r="L1" s="161"/>
    </row>
    <row r="2" spans="1:12" x14ac:dyDescent="0.15">
      <c r="A2" s="18" t="s">
        <v>1</v>
      </c>
      <c r="B2" s="19" t="s">
        <v>69</v>
      </c>
      <c r="I2" s="162" t="s">
        <v>92</v>
      </c>
      <c r="J2" s="163"/>
      <c r="K2" s="163"/>
      <c r="L2" s="164"/>
    </row>
    <row r="3" spans="1:12" x14ac:dyDescent="0.15">
      <c r="A3" s="18" t="s">
        <v>4</v>
      </c>
      <c r="B3" s="48"/>
      <c r="C3" s="171" t="s">
        <v>70</v>
      </c>
      <c r="D3" s="172"/>
      <c r="E3" s="172"/>
      <c r="F3" s="172"/>
      <c r="G3" s="172"/>
      <c r="H3" s="72"/>
      <c r="I3" s="165"/>
      <c r="J3" s="166"/>
      <c r="K3" s="166"/>
      <c r="L3" s="167"/>
    </row>
    <row r="4" spans="1:12" ht="22.5" x14ac:dyDescent="0.15">
      <c r="A4" s="20" t="s">
        <v>71</v>
      </c>
      <c r="B4" s="49" t="s">
        <v>6</v>
      </c>
      <c r="C4" s="173" t="s">
        <v>72</v>
      </c>
      <c r="D4" s="173"/>
      <c r="E4" s="173"/>
      <c r="F4" s="173"/>
      <c r="G4" s="173"/>
      <c r="H4" s="73"/>
      <c r="I4" s="168"/>
      <c r="J4" s="169"/>
      <c r="K4" s="169"/>
      <c r="L4" s="170"/>
    </row>
    <row r="6" spans="1:12" ht="24" customHeight="1" x14ac:dyDescent="0.15">
      <c r="A6" s="174" t="s">
        <v>7</v>
      </c>
      <c r="B6" s="174" t="s">
        <v>8</v>
      </c>
      <c r="C6" s="175" t="s">
        <v>9</v>
      </c>
      <c r="D6" s="175"/>
      <c r="E6" s="174" t="s">
        <v>10</v>
      </c>
      <c r="F6" s="174"/>
      <c r="G6" s="175" t="s">
        <v>103</v>
      </c>
      <c r="H6" s="174"/>
      <c r="I6" s="196" t="s">
        <v>73</v>
      </c>
      <c r="J6" s="197"/>
      <c r="K6" s="174" t="s">
        <v>74</v>
      </c>
      <c r="L6" s="174"/>
    </row>
    <row r="7" spans="1:12" x14ac:dyDescent="0.15">
      <c r="A7" s="174"/>
      <c r="B7" s="174"/>
      <c r="C7" s="19" t="s">
        <v>11</v>
      </c>
      <c r="D7" s="19" t="s">
        <v>12</v>
      </c>
      <c r="E7" s="19" t="s">
        <v>11</v>
      </c>
      <c r="F7" s="19" t="s">
        <v>12</v>
      </c>
      <c r="G7" s="74" t="s">
        <v>104</v>
      </c>
      <c r="H7" s="74" t="s">
        <v>105</v>
      </c>
      <c r="I7" s="198"/>
      <c r="J7" s="199"/>
      <c r="K7" s="19" t="s">
        <v>75</v>
      </c>
      <c r="L7" s="19" t="s">
        <v>76</v>
      </c>
    </row>
    <row r="8" spans="1:12" x14ac:dyDescent="0.15">
      <c r="A8" s="176" t="s">
        <v>13</v>
      </c>
      <c r="B8" s="21" t="s">
        <v>14</v>
      </c>
      <c r="C8" s="153">
        <v>1</v>
      </c>
      <c r="D8" s="153"/>
      <c r="E8" s="156"/>
      <c r="F8" s="156"/>
      <c r="G8" s="159"/>
      <c r="H8" s="159"/>
      <c r="I8" s="200"/>
      <c r="J8" s="201"/>
      <c r="K8" s="179"/>
      <c r="L8" s="179"/>
    </row>
    <row r="9" spans="1:12" ht="22.5" x14ac:dyDescent="0.15">
      <c r="A9" s="178"/>
      <c r="B9" s="22" t="s">
        <v>77</v>
      </c>
      <c r="C9" s="155"/>
      <c r="D9" s="155"/>
      <c r="E9" s="158"/>
      <c r="F9" s="158"/>
      <c r="G9" s="160"/>
      <c r="H9" s="160"/>
      <c r="I9" s="202"/>
      <c r="J9" s="203"/>
      <c r="K9" s="180"/>
      <c r="L9" s="180"/>
    </row>
    <row r="10" spans="1:12" x14ac:dyDescent="0.15">
      <c r="A10" s="176" t="s">
        <v>16</v>
      </c>
      <c r="B10" s="21" t="s">
        <v>17</v>
      </c>
      <c r="C10" s="153">
        <v>3.5</v>
      </c>
      <c r="D10" s="153"/>
      <c r="E10" s="156"/>
      <c r="F10" s="156"/>
      <c r="G10" s="159"/>
      <c r="H10" s="159"/>
      <c r="I10" s="200"/>
      <c r="J10" s="201"/>
      <c r="K10" s="179"/>
      <c r="L10" s="179"/>
    </row>
    <row r="11" spans="1:12" x14ac:dyDescent="0.15">
      <c r="A11" s="177"/>
      <c r="B11" s="23" t="s">
        <v>18</v>
      </c>
      <c r="C11" s="154"/>
      <c r="D11" s="154"/>
      <c r="E11" s="157"/>
      <c r="F11" s="157"/>
      <c r="G11" s="182"/>
      <c r="H11" s="182"/>
      <c r="I11" s="204"/>
      <c r="J11" s="205"/>
      <c r="K11" s="181"/>
      <c r="L11" s="181"/>
    </row>
    <row r="12" spans="1:12" x14ac:dyDescent="0.15">
      <c r="A12" s="177"/>
      <c r="B12" s="23" t="s">
        <v>19</v>
      </c>
      <c r="C12" s="154"/>
      <c r="D12" s="154"/>
      <c r="E12" s="157"/>
      <c r="F12" s="157"/>
      <c r="G12" s="182"/>
      <c r="H12" s="182"/>
      <c r="I12" s="204"/>
      <c r="J12" s="205"/>
      <c r="K12" s="181"/>
      <c r="L12" s="181"/>
    </row>
    <row r="13" spans="1:12" x14ac:dyDescent="0.15">
      <c r="A13" s="177"/>
      <c r="B13" s="23" t="s">
        <v>20</v>
      </c>
      <c r="C13" s="154"/>
      <c r="D13" s="154"/>
      <c r="E13" s="157"/>
      <c r="F13" s="157"/>
      <c r="G13" s="182"/>
      <c r="H13" s="182"/>
      <c r="I13" s="204"/>
      <c r="J13" s="205"/>
      <c r="K13" s="181"/>
      <c r="L13" s="181"/>
    </row>
    <row r="14" spans="1:12" x14ac:dyDescent="0.15">
      <c r="A14" s="177"/>
      <c r="B14" s="23" t="s">
        <v>21</v>
      </c>
      <c r="C14" s="154"/>
      <c r="D14" s="154"/>
      <c r="E14" s="157"/>
      <c r="F14" s="157"/>
      <c r="G14" s="182"/>
      <c r="H14" s="182"/>
      <c r="I14" s="204"/>
      <c r="J14" s="205"/>
      <c r="K14" s="181"/>
      <c r="L14" s="181"/>
    </row>
    <row r="15" spans="1:12" x14ac:dyDescent="0.15">
      <c r="A15" s="178"/>
      <c r="B15" s="22" t="s">
        <v>22</v>
      </c>
      <c r="C15" s="155"/>
      <c r="D15" s="155"/>
      <c r="E15" s="158"/>
      <c r="F15" s="158"/>
      <c r="G15" s="160"/>
      <c r="H15" s="160"/>
      <c r="I15" s="202"/>
      <c r="J15" s="203"/>
      <c r="K15" s="180"/>
      <c r="L15" s="180"/>
    </row>
    <row r="16" spans="1:12" ht="11.25" customHeight="1" x14ac:dyDescent="0.15">
      <c r="A16" s="176" t="s">
        <v>23</v>
      </c>
      <c r="B16" s="21" t="s">
        <v>24</v>
      </c>
      <c r="C16" s="153">
        <v>1.5</v>
      </c>
      <c r="D16" s="153">
        <v>0.5</v>
      </c>
      <c r="E16" s="156"/>
      <c r="F16" s="156"/>
      <c r="G16" s="159"/>
      <c r="H16" s="159"/>
      <c r="I16" s="200"/>
      <c r="J16" s="201"/>
      <c r="K16" s="179"/>
      <c r="L16" s="179"/>
    </row>
    <row r="17" spans="1:12" x14ac:dyDescent="0.15">
      <c r="A17" s="177"/>
      <c r="B17" s="23" t="s">
        <v>25</v>
      </c>
      <c r="C17" s="154"/>
      <c r="D17" s="154"/>
      <c r="E17" s="157"/>
      <c r="F17" s="157"/>
      <c r="G17" s="182"/>
      <c r="H17" s="182"/>
      <c r="I17" s="204"/>
      <c r="J17" s="205"/>
      <c r="K17" s="181"/>
      <c r="L17" s="181"/>
    </row>
    <row r="18" spans="1:12" ht="22.5" x14ac:dyDescent="0.15">
      <c r="A18" s="178"/>
      <c r="B18" s="22" t="s">
        <v>78</v>
      </c>
      <c r="C18" s="155"/>
      <c r="D18" s="155"/>
      <c r="E18" s="158"/>
      <c r="F18" s="158"/>
      <c r="G18" s="160"/>
      <c r="H18" s="160"/>
      <c r="I18" s="202"/>
      <c r="J18" s="203"/>
      <c r="K18" s="180"/>
      <c r="L18" s="180"/>
    </row>
    <row r="19" spans="1:12" x14ac:dyDescent="0.15">
      <c r="A19" s="176" t="s">
        <v>27</v>
      </c>
      <c r="B19" s="21" t="s">
        <v>28</v>
      </c>
      <c r="C19" s="153">
        <v>2</v>
      </c>
      <c r="D19" s="153">
        <v>4.5</v>
      </c>
      <c r="E19" s="156"/>
      <c r="F19" s="156"/>
      <c r="G19" s="159"/>
      <c r="H19" s="159"/>
      <c r="I19" s="200"/>
      <c r="J19" s="201"/>
      <c r="K19" s="179"/>
      <c r="L19" s="179"/>
    </row>
    <row r="20" spans="1:12" ht="33.75" x14ac:dyDescent="0.15">
      <c r="A20" s="178"/>
      <c r="B20" s="22" t="s">
        <v>79</v>
      </c>
      <c r="C20" s="155"/>
      <c r="D20" s="155"/>
      <c r="E20" s="158"/>
      <c r="F20" s="158"/>
      <c r="G20" s="160"/>
      <c r="H20" s="160"/>
      <c r="I20" s="202"/>
      <c r="J20" s="203"/>
      <c r="K20" s="180"/>
      <c r="L20" s="180"/>
    </row>
    <row r="21" spans="1:12" x14ac:dyDescent="0.15">
      <c r="A21" s="24" t="s">
        <v>30</v>
      </c>
      <c r="B21" s="25" t="s">
        <v>31</v>
      </c>
      <c r="C21" s="26">
        <v>0.5</v>
      </c>
      <c r="D21" s="26">
        <v>0.5</v>
      </c>
      <c r="E21" s="38"/>
      <c r="F21" s="38"/>
      <c r="G21" s="83"/>
      <c r="H21" s="83"/>
      <c r="I21" s="183"/>
      <c r="J21" s="185"/>
      <c r="K21" s="82"/>
      <c r="L21" s="82"/>
    </row>
    <row r="22" spans="1:12" x14ac:dyDescent="0.15">
      <c r="A22" s="176" t="s">
        <v>32</v>
      </c>
      <c r="B22" s="21" t="s">
        <v>33</v>
      </c>
      <c r="C22" s="153">
        <v>2</v>
      </c>
      <c r="D22" s="153">
        <v>3.5</v>
      </c>
      <c r="E22" s="156"/>
      <c r="F22" s="156"/>
      <c r="G22" s="159"/>
      <c r="H22" s="159"/>
      <c r="I22" s="200"/>
      <c r="J22" s="201"/>
      <c r="K22" s="179"/>
      <c r="L22" s="179"/>
    </row>
    <row r="23" spans="1:12" x14ac:dyDescent="0.15">
      <c r="A23" s="177"/>
      <c r="B23" s="23" t="s">
        <v>100</v>
      </c>
      <c r="C23" s="154"/>
      <c r="D23" s="154"/>
      <c r="E23" s="157"/>
      <c r="F23" s="157"/>
      <c r="G23" s="182"/>
      <c r="H23" s="182"/>
      <c r="I23" s="204"/>
      <c r="J23" s="205"/>
      <c r="K23" s="181"/>
      <c r="L23" s="181"/>
    </row>
    <row r="24" spans="1:12" x14ac:dyDescent="0.15">
      <c r="A24" s="177"/>
      <c r="B24" s="23" t="s">
        <v>34</v>
      </c>
      <c r="C24" s="154"/>
      <c r="D24" s="154"/>
      <c r="E24" s="157"/>
      <c r="F24" s="157"/>
      <c r="G24" s="182"/>
      <c r="H24" s="182"/>
      <c r="I24" s="204"/>
      <c r="J24" s="205"/>
      <c r="K24" s="181"/>
      <c r="L24" s="181"/>
    </row>
    <row r="25" spans="1:12" x14ac:dyDescent="0.15">
      <c r="A25" s="177"/>
      <c r="B25" s="23" t="s">
        <v>101</v>
      </c>
      <c r="C25" s="154"/>
      <c r="D25" s="154"/>
      <c r="E25" s="157"/>
      <c r="F25" s="157"/>
      <c r="G25" s="182"/>
      <c r="H25" s="182"/>
      <c r="I25" s="204"/>
      <c r="J25" s="205"/>
      <c r="K25" s="181"/>
      <c r="L25" s="181"/>
    </row>
    <row r="26" spans="1:12" x14ac:dyDescent="0.15">
      <c r="A26" s="178"/>
      <c r="B26" s="22" t="s">
        <v>35</v>
      </c>
      <c r="C26" s="155"/>
      <c r="D26" s="155"/>
      <c r="E26" s="158"/>
      <c r="F26" s="158"/>
      <c r="G26" s="160"/>
      <c r="H26" s="160"/>
      <c r="I26" s="202"/>
      <c r="J26" s="203"/>
      <c r="K26" s="180"/>
      <c r="L26" s="180"/>
    </row>
    <row r="27" spans="1:12" x14ac:dyDescent="0.15">
      <c r="A27" s="176" t="s">
        <v>36</v>
      </c>
      <c r="B27" s="21" t="s">
        <v>37</v>
      </c>
      <c r="C27" s="153">
        <v>1</v>
      </c>
      <c r="D27" s="153">
        <v>3</v>
      </c>
      <c r="E27" s="156"/>
      <c r="F27" s="156"/>
      <c r="G27" s="159"/>
      <c r="H27" s="159"/>
      <c r="I27" s="200"/>
      <c r="J27" s="201"/>
      <c r="K27" s="179"/>
      <c r="L27" s="179"/>
    </row>
    <row r="28" spans="1:12" x14ac:dyDescent="0.15">
      <c r="A28" s="178"/>
      <c r="B28" s="22" t="s">
        <v>38</v>
      </c>
      <c r="C28" s="155"/>
      <c r="D28" s="155"/>
      <c r="E28" s="158"/>
      <c r="F28" s="158"/>
      <c r="G28" s="160"/>
      <c r="H28" s="160"/>
      <c r="I28" s="202"/>
      <c r="J28" s="203"/>
      <c r="K28" s="180"/>
      <c r="L28" s="180"/>
    </row>
    <row r="29" spans="1:12" x14ac:dyDescent="0.15">
      <c r="A29" s="35" t="s">
        <v>93</v>
      </c>
      <c r="B29" s="40"/>
      <c r="C29" s="36"/>
      <c r="D29" s="36"/>
      <c r="E29" s="37"/>
      <c r="F29" s="37"/>
      <c r="G29" s="80"/>
      <c r="H29" s="80"/>
      <c r="I29" s="183"/>
      <c r="J29" s="185"/>
      <c r="K29" s="81"/>
      <c r="L29" s="81"/>
    </row>
    <row r="30" spans="1:12" ht="22.5" x14ac:dyDescent="0.15">
      <c r="A30" s="27" t="s">
        <v>39</v>
      </c>
      <c r="B30" s="28" t="s">
        <v>102</v>
      </c>
      <c r="C30" s="29">
        <v>0.5</v>
      </c>
      <c r="D30" s="30"/>
      <c r="E30" s="39"/>
      <c r="F30" s="39"/>
      <c r="G30" s="76"/>
      <c r="H30" s="76"/>
      <c r="I30" s="183"/>
      <c r="J30" s="185"/>
      <c r="K30" s="69"/>
      <c r="L30" s="69"/>
    </row>
    <row r="31" spans="1:12" x14ac:dyDescent="0.15">
      <c r="A31" s="27" t="s">
        <v>94</v>
      </c>
      <c r="B31" s="28"/>
      <c r="C31" s="36"/>
      <c r="D31" s="41"/>
      <c r="E31" s="37"/>
      <c r="F31" s="37"/>
      <c r="G31" s="76"/>
      <c r="H31" s="76"/>
      <c r="I31" s="183"/>
      <c r="J31" s="185"/>
      <c r="K31" s="69"/>
      <c r="L31" s="69"/>
    </row>
    <row r="32" spans="1:12" x14ac:dyDescent="0.15">
      <c r="B32" s="31" t="s">
        <v>80</v>
      </c>
      <c r="C32" s="32" t="s">
        <v>81</v>
      </c>
      <c r="D32" s="32" t="s">
        <v>81</v>
      </c>
      <c r="E32" s="33">
        <f>SUM(E8:E31)</f>
        <v>0</v>
      </c>
      <c r="F32" s="33">
        <f>SUM(F8:F31)</f>
        <v>0</v>
      </c>
      <c r="G32" s="17" t="s">
        <v>82</v>
      </c>
      <c r="I32" s="206" t="s">
        <v>98</v>
      </c>
      <c r="J32" s="206"/>
      <c r="K32" s="206"/>
      <c r="L32" s="206"/>
    </row>
    <row r="33" spans="1:12" x14ac:dyDescent="0.15">
      <c r="B33" s="31" t="s">
        <v>83</v>
      </c>
      <c r="C33" s="186">
        <v>40</v>
      </c>
      <c r="D33" s="187"/>
      <c r="E33" s="188">
        <f>E32+F32</f>
        <v>0</v>
      </c>
      <c r="F33" s="189"/>
      <c r="G33" s="17" t="s">
        <v>84</v>
      </c>
      <c r="I33" s="207"/>
      <c r="J33" s="207"/>
      <c r="K33" s="207"/>
      <c r="L33" s="207"/>
    </row>
    <row r="34" spans="1:12" x14ac:dyDescent="0.15">
      <c r="A34" s="17" t="s">
        <v>85</v>
      </c>
      <c r="F34" s="17" t="s">
        <v>86</v>
      </c>
    </row>
    <row r="35" spans="1:12" ht="30" customHeight="1" x14ac:dyDescent="0.15">
      <c r="A35" s="34" t="s">
        <v>87</v>
      </c>
      <c r="B35" s="183"/>
      <c r="C35" s="184"/>
      <c r="D35" s="184"/>
      <c r="E35" s="185"/>
      <c r="G35" s="190" t="s">
        <v>90</v>
      </c>
      <c r="H35" s="191"/>
      <c r="I35" s="84"/>
      <c r="J35" s="75" t="s">
        <v>106</v>
      </c>
      <c r="K35" s="28" t="s">
        <v>91</v>
      </c>
      <c r="L35" s="70"/>
    </row>
    <row r="36" spans="1:12" x14ac:dyDescent="0.15">
      <c r="A36" s="34" t="s">
        <v>64</v>
      </c>
      <c r="B36" s="183"/>
      <c r="C36" s="184"/>
      <c r="D36" s="184"/>
      <c r="E36" s="185"/>
      <c r="G36" s="192" t="s">
        <v>107</v>
      </c>
      <c r="H36" s="193"/>
      <c r="I36" s="194"/>
      <c r="J36" s="195"/>
      <c r="K36" s="34" t="s">
        <v>95</v>
      </c>
      <c r="L36" s="70"/>
    </row>
    <row r="37" spans="1:12" x14ac:dyDescent="0.15">
      <c r="A37" s="34" t="s">
        <v>88</v>
      </c>
      <c r="B37" s="183"/>
      <c r="C37" s="184"/>
      <c r="D37" s="184"/>
      <c r="E37" s="185"/>
      <c r="F37" s="71"/>
      <c r="G37" s="71" t="s">
        <v>108</v>
      </c>
      <c r="H37" s="71"/>
      <c r="I37" s="71"/>
      <c r="J37" s="71"/>
      <c r="K37" s="71"/>
      <c r="L37" s="71"/>
    </row>
    <row r="38" spans="1:12" x14ac:dyDescent="0.15">
      <c r="A38" s="34" t="s">
        <v>99</v>
      </c>
      <c r="B38" s="183"/>
      <c r="C38" s="184"/>
      <c r="D38" s="184"/>
      <c r="E38" s="185"/>
      <c r="F38" s="71"/>
      <c r="G38" s="71" t="s">
        <v>109</v>
      </c>
      <c r="H38" s="71"/>
      <c r="I38" s="71"/>
      <c r="J38" s="71"/>
      <c r="K38" s="71"/>
      <c r="L38" s="71"/>
    </row>
    <row r="39" spans="1:12" x14ac:dyDescent="0.15">
      <c r="A39" s="34" t="s">
        <v>89</v>
      </c>
      <c r="B39" s="183"/>
      <c r="C39" s="184"/>
      <c r="D39" s="184"/>
      <c r="E39" s="185"/>
      <c r="F39" s="71"/>
      <c r="G39" s="71"/>
      <c r="H39" s="71"/>
      <c r="I39" s="71"/>
      <c r="J39" s="71"/>
      <c r="K39" s="71"/>
      <c r="L39" s="71"/>
    </row>
  </sheetData>
  <sheetProtection selectLockedCells="1"/>
  <mergeCells count="86">
    <mergeCell ref="I36:J36"/>
    <mergeCell ref="I6:J7"/>
    <mergeCell ref="I8:J9"/>
    <mergeCell ref="I10:J15"/>
    <mergeCell ref="I16:J18"/>
    <mergeCell ref="I19:J20"/>
    <mergeCell ref="I21:J21"/>
    <mergeCell ref="I22:J26"/>
    <mergeCell ref="I27:J28"/>
    <mergeCell ref="I29:J29"/>
    <mergeCell ref="I30:J30"/>
    <mergeCell ref="I31:J31"/>
    <mergeCell ref="I32:L33"/>
    <mergeCell ref="L16:L18"/>
    <mergeCell ref="K19:K20"/>
    <mergeCell ref="L19:L20"/>
    <mergeCell ref="H19:H20"/>
    <mergeCell ref="H22:H26"/>
    <mergeCell ref="K22:K26"/>
    <mergeCell ref="L22:L26"/>
    <mergeCell ref="K16:K18"/>
    <mergeCell ref="H16:H18"/>
    <mergeCell ref="G19:G20"/>
    <mergeCell ref="G16:G18"/>
    <mergeCell ref="F10:F15"/>
    <mergeCell ref="F16:F18"/>
    <mergeCell ref="G8:G9"/>
    <mergeCell ref="B39:E39"/>
    <mergeCell ref="G22:G26"/>
    <mergeCell ref="C33:D33"/>
    <mergeCell ref="E33:F33"/>
    <mergeCell ref="G35:H35"/>
    <mergeCell ref="G36:H36"/>
    <mergeCell ref="B35:E35"/>
    <mergeCell ref="G27:G28"/>
    <mergeCell ref="B36:E36"/>
    <mergeCell ref="B37:E37"/>
    <mergeCell ref="B38:E38"/>
    <mergeCell ref="K27:K28"/>
    <mergeCell ref="L27:L28"/>
    <mergeCell ref="A22:A26"/>
    <mergeCell ref="C22:C26"/>
    <mergeCell ref="D22:D26"/>
    <mergeCell ref="E22:E26"/>
    <mergeCell ref="F22:F26"/>
    <mergeCell ref="A27:A28"/>
    <mergeCell ref="C27:C28"/>
    <mergeCell ref="D27:D28"/>
    <mergeCell ref="E27:E28"/>
    <mergeCell ref="F27:F28"/>
    <mergeCell ref="H27:H28"/>
    <mergeCell ref="A19:A20"/>
    <mergeCell ref="C19:C20"/>
    <mergeCell ref="D19:D20"/>
    <mergeCell ref="E19:E20"/>
    <mergeCell ref="F19:F20"/>
    <mergeCell ref="A16:A18"/>
    <mergeCell ref="C16:C18"/>
    <mergeCell ref="D16:D18"/>
    <mergeCell ref="E16:E18"/>
    <mergeCell ref="L8:L9"/>
    <mergeCell ref="K10:K15"/>
    <mergeCell ref="L10:L15"/>
    <mergeCell ref="G10:G15"/>
    <mergeCell ref="A8:A9"/>
    <mergeCell ref="C8:C9"/>
    <mergeCell ref="D8:D9"/>
    <mergeCell ref="E8:E9"/>
    <mergeCell ref="F8:F9"/>
    <mergeCell ref="K8:K9"/>
    <mergeCell ref="H10:H15"/>
    <mergeCell ref="A10:A15"/>
    <mergeCell ref="C10:C15"/>
    <mergeCell ref="D10:D15"/>
    <mergeCell ref="E10:E15"/>
    <mergeCell ref="H8:H9"/>
    <mergeCell ref="A1:L1"/>
    <mergeCell ref="I2:L4"/>
    <mergeCell ref="C3:G3"/>
    <mergeCell ref="C4:G4"/>
    <mergeCell ref="A6:A7"/>
    <mergeCell ref="B6:B7"/>
    <mergeCell ref="C6:D6"/>
    <mergeCell ref="E6:F6"/>
    <mergeCell ref="K6:L6"/>
    <mergeCell ref="G6:H6"/>
  </mergeCells>
  <phoneticPr fontId="1"/>
  <pageMargins left="0.23622047244094491" right="0.23622047244094491" top="0.74803149606299213" bottom="0.74803149606299213" header="0.31496062992125984" footer="0.31496062992125984"/>
  <pageSetup paperSize="9" scale="92" orientation="landscape" r:id="rId1"/>
  <headerFooter>
    <oddHeader>&amp;R&amp;"-,太字 斜体"&amp;20ＲＴ１</oddHeader>
    <oddFooter>&amp;RRT1訓練実施記録20151222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RT1集計表</vt:lpstr>
      <vt:lpstr>RT1実施記録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2016-10-19T07:48:37Z</dcterms:modified>
</cp:coreProperties>
</file>