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395" yWindow="15" windowWidth="14805" windowHeight="11940"/>
  </bookViews>
  <sheets>
    <sheet name="注意事項" sheetId="3" r:id="rId1"/>
    <sheet name="ST3集計表" sheetId="1" r:id="rId2"/>
    <sheet name="レベル3実施記録" sheetId="4" r:id="rId3"/>
    <sheet name="ST3実施記録" sheetId="2" r:id="rId4"/>
    <sheet name="ST3集計表（旧制度基礎試験合格者用）" sheetId="5" r:id="rId5"/>
  </sheets>
  <calcPr calcId="145621"/>
</workbook>
</file>

<file path=xl/calcChain.xml><?xml version="1.0" encoding="utf-8"?>
<calcChain xmlns="http://schemas.openxmlformats.org/spreadsheetml/2006/main">
  <c r="H51" i="5" l="1"/>
  <c r="K37" i="5"/>
  <c r="K50" i="5" s="1"/>
  <c r="L50" i="5" s="1"/>
  <c r="H37" i="5"/>
  <c r="K49" i="5" s="1"/>
  <c r="L49" i="5" s="1"/>
  <c r="J36" i="5"/>
  <c r="G36" i="5"/>
  <c r="J35" i="5"/>
  <c r="G35" i="5"/>
  <c r="J34" i="5"/>
  <c r="G34" i="5"/>
  <c r="J33" i="5"/>
  <c r="G33" i="5"/>
  <c r="J32" i="5"/>
  <c r="G32" i="5"/>
  <c r="J31" i="5"/>
  <c r="G31" i="5"/>
  <c r="J29" i="5"/>
  <c r="G29" i="5"/>
  <c r="J27" i="5"/>
  <c r="G27" i="5"/>
  <c r="J24" i="5"/>
  <c r="G24" i="5"/>
  <c r="J23" i="5"/>
  <c r="G23" i="5"/>
  <c r="K19" i="5"/>
  <c r="H50" i="5" s="1"/>
  <c r="I50" i="5" s="1"/>
  <c r="H19" i="5"/>
  <c r="H49" i="5" s="1"/>
  <c r="J18" i="5"/>
  <c r="G18" i="5"/>
  <c r="J11" i="5"/>
  <c r="G11" i="5"/>
  <c r="J9" i="5"/>
  <c r="G9" i="5"/>
  <c r="H52" i="5" l="1"/>
  <c r="L52" i="5" s="1"/>
  <c r="I49" i="5"/>
  <c r="H47" i="1" l="1"/>
  <c r="J24" i="1" l="1"/>
  <c r="J27" i="1"/>
  <c r="J29" i="1"/>
  <c r="J31" i="1"/>
  <c r="J32" i="1"/>
  <c r="J33" i="1"/>
  <c r="J34" i="1"/>
  <c r="J35" i="1"/>
  <c r="J36" i="1"/>
  <c r="J23" i="1"/>
  <c r="G24" i="1"/>
  <c r="G27" i="1"/>
  <c r="G29" i="1"/>
  <c r="G31" i="1"/>
  <c r="G32" i="1"/>
  <c r="G33" i="1"/>
  <c r="G34" i="1"/>
  <c r="G35" i="1"/>
  <c r="G36" i="1"/>
  <c r="G23" i="1"/>
  <c r="J18" i="1"/>
  <c r="J11" i="1"/>
  <c r="J9" i="1"/>
  <c r="G18" i="1"/>
  <c r="G11" i="1"/>
  <c r="G9" i="1"/>
  <c r="F18" i="4" l="1"/>
  <c r="E18" i="4"/>
  <c r="E19" i="4" s="1"/>
  <c r="D18" i="4"/>
  <c r="F22" i="2" l="1"/>
  <c r="E22" i="2"/>
  <c r="E23" i="2" l="1"/>
  <c r="K37" i="1"/>
  <c r="K46" i="1" s="1"/>
  <c r="L46" i="1" s="1"/>
  <c r="H37" i="1"/>
  <c r="K45" i="1" s="1"/>
  <c r="L45" i="1" s="1"/>
  <c r="K19" i="1"/>
  <c r="H46" i="1" s="1"/>
  <c r="I46" i="1" s="1"/>
  <c r="H19" i="1"/>
  <c r="H45" i="1" s="1"/>
  <c r="I45" i="1" s="1"/>
  <c r="L47" i="1" l="1"/>
</calcChain>
</file>

<file path=xl/sharedStrings.xml><?xml version="1.0" encoding="utf-8"?>
<sst xmlns="http://schemas.openxmlformats.org/spreadsheetml/2006/main" count="351" uniqueCount="156">
  <si>
    <t>NDT方法・レベル</t>
    <rPh sb="3" eb="5">
      <t>ホウホウ</t>
    </rPh>
    <phoneticPr fontId="2"/>
  </si>
  <si>
    <t>訓練実施記録を本書に纏めてください。
訓練を受けた者の署名・押印欄、及び、雇用責任者証明欄への記名・押印が必要です。
提出は、本書のコピーを提出してください。</t>
    <rPh sb="0" eb="2">
      <t>クンレン</t>
    </rPh>
    <rPh sb="2" eb="4">
      <t>ジッシ</t>
    </rPh>
    <rPh sb="4" eb="6">
      <t>キロク</t>
    </rPh>
    <rPh sb="7" eb="9">
      <t>ホンショ</t>
    </rPh>
    <rPh sb="10" eb="11">
      <t>マト</t>
    </rPh>
    <phoneticPr fontId="2"/>
  </si>
  <si>
    <t>訓練を受けた者の氏名</t>
    <rPh sb="0" eb="2">
      <t>クンレン</t>
    </rPh>
    <rPh sb="3" eb="4">
      <t>ウ</t>
    </rPh>
    <rPh sb="6" eb="7">
      <t>モノ</t>
    </rPh>
    <rPh sb="8" eb="10">
      <t>シメイ</t>
    </rPh>
    <phoneticPr fontId="2"/>
  </si>
  <si>
    <t>訓練を受けた者の署名・押印</t>
    <rPh sb="0" eb="2">
      <t>クンレン</t>
    </rPh>
    <rPh sb="3" eb="4">
      <t>ウ</t>
    </rPh>
    <rPh sb="6" eb="7">
      <t>モノ</t>
    </rPh>
    <rPh sb="8" eb="10">
      <t>ショメイ</t>
    </rPh>
    <rPh sb="11" eb="13">
      <t>オウイン</t>
    </rPh>
    <phoneticPr fontId="2"/>
  </si>
  <si>
    <t>印</t>
    <rPh sb="0" eb="1">
      <t>イン</t>
    </rPh>
    <phoneticPr fontId="2"/>
  </si>
  <si>
    <t>訓練内容</t>
    <rPh sb="0" eb="2">
      <t>クンレン</t>
    </rPh>
    <rPh sb="2" eb="4">
      <t>ナイヨウ</t>
    </rPh>
    <phoneticPr fontId="2"/>
  </si>
  <si>
    <t>訓練内容題目</t>
    <rPh sb="0" eb="2">
      <t>クンレン</t>
    </rPh>
    <rPh sb="2" eb="4">
      <t>ナイヨウ</t>
    </rPh>
    <rPh sb="4" eb="6">
      <t>ダイモク</t>
    </rPh>
    <phoneticPr fontId="2"/>
  </si>
  <si>
    <t>訓練内容別
必要訓練時間</t>
    <rPh sb="0" eb="2">
      <t>クンレン</t>
    </rPh>
    <rPh sb="2" eb="4">
      <t>ナイヨウ</t>
    </rPh>
    <rPh sb="4" eb="5">
      <t>ベツ</t>
    </rPh>
    <rPh sb="6" eb="8">
      <t>ヒツヨウ</t>
    </rPh>
    <rPh sb="8" eb="10">
      <t>クンレン</t>
    </rPh>
    <rPh sb="10" eb="12">
      <t>ジカン</t>
    </rPh>
    <phoneticPr fontId="2"/>
  </si>
  <si>
    <t>訓練実施時間</t>
    <rPh sb="0" eb="2">
      <t>クンレン</t>
    </rPh>
    <rPh sb="2" eb="4">
      <t>ジッシ</t>
    </rPh>
    <rPh sb="4" eb="6">
      <t>ジカン</t>
    </rPh>
    <phoneticPr fontId="2"/>
  </si>
  <si>
    <t>講義</t>
    <rPh sb="0" eb="2">
      <t>コウギ</t>
    </rPh>
    <phoneticPr fontId="2"/>
  </si>
  <si>
    <t>実習</t>
    <rPh sb="0" eb="2">
      <t>ジッシュウ</t>
    </rPh>
    <phoneticPr fontId="2"/>
  </si>
  <si>
    <t>試験</t>
    <rPh sb="0" eb="2">
      <t>シケン</t>
    </rPh>
    <phoneticPr fontId="7"/>
  </si>
  <si>
    <t>評価と報告</t>
    <rPh sb="0" eb="2">
      <t>ヒョウカ</t>
    </rPh>
    <rPh sb="3" eb="5">
      <t>ホウコク</t>
    </rPh>
    <phoneticPr fontId="7"/>
  </si>
  <si>
    <t>品質アスペクト</t>
    <rPh sb="0" eb="2">
      <t>ヒンシツ</t>
    </rPh>
    <phoneticPr fontId="7"/>
  </si>
  <si>
    <t>合計</t>
    <rPh sb="0" eb="2">
      <t>ゴウケイ</t>
    </rPh>
    <phoneticPr fontId="2"/>
  </si>
  <si>
    <t>≪訓練時間集計欄≫</t>
    <rPh sb="1" eb="3">
      <t>クンレン</t>
    </rPh>
    <rPh sb="3" eb="5">
      <t>ジカン</t>
    </rPh>
    <rPh sb="5" eb="7">
      <t>シュウケイ</t>
    </rPh>
    <rPh sb="7" eb="8">
      <t>ラン</t>
    </rPh>
    <phoneticPr fontId="2"/>
  </si>
  <si>
    <t>訓練実施記録 添付枚数</t>
    <rPh sb="0" eb="2">
      <t>クンレン</t>
    </rPh>
    <rPh sb="2" eb="4">
      <t>ジッシ</t>
    </rPh>
    <rPh sb="4" eb="6">
      <t>キロク</t>
    </rPh>
    <rPh sb="7" eb="9">
      <t>テンプ</t>
    </rPh>
    <rPh sb="9" eb="11">
      <t>マイスウ</t>
    </rPh>
    <phoneticPr fontId="2"/>
  </si>
  <si>
    <t>開始</t>
    <rPh sb="0" eb="2">
      <t>カイシ</t>
    </rPh>
    <phoneticPr fontId="2"/>
  </si>
  <si>
    <t>終了</t>
    <rPh sb="0" eb="2">
      <t>シュウリョウ</t>
    </rPh>
    <phoneticPr fontId="2"/>
  </si>
  <si>
    <t>訓練の種類</t>
    <rPh sb="0" eb="2">
      <t>クンレン</t>
    </rPh>
    <rPh sb="3" eb="5">
      <t>シュルイ</t>
    </rPh>
    <phoneticPr fontId="2"/>
  </si>
  <si>
    <t>必要な訓練時間</t>
  </si>
  <si>
    <t>枚</t>
    <rPh sb="0" eb="1">
      <t>マイ</t>
    </rPh>
    <phoneticPr fontId="2"/>
  </si>
  <si>
    <t>最小限の訓練時間</t>
    <rPh sb="0" eb="3">
      <t>サイショウゲン</t>
    </rPh>
    <rPh sb="4" eb="6">
      <t>クンレン</t>
    </rPh>
    <rPh sb="6" eb="8">
      <t>ジカン</t>
    </rPh>
    <phoneticPr fontId="2"/>
  </si>
  <si>
    <t>計</t>
    <rPh sb="0" eb="1">
      <t>ケイ</t>
    </rPh>
    <phoneticPr fontId="2"/>
  </si>
  <si>
    <t>≪雇用責任者証明欄≫</t>
    <rPh sb="1" eb="3">
      <t>コヨウ</t>
    </rPh>
    <rPh sb="3" eb="6">
      <t>セキニンシャ</t>
    </rPh>
    <rPh sb="6" eb="8">
      <t>ショウメイ</t>
    </rPh>
    <rPh sb="8" eb="9">
      <t>ラン</t>
    </rPh>
    <phoneticPr fontId="2"/>
  </si>
  <si>
    <t>添付した訓練実施記録及び本集計表に間違いがないことを遵守事項に同意のうえ証明いたします。</t>
    <rPh sb="0" eb="2">
      <t>テンプ</t>
    </rPh>
    <rPh sb="4" eb="6">
      <t>クンレン</t>
    </rPh>
    <rPh sb="6" eb="8">
      <t>ジッシ</t>
    </rPh>
    <rPh sb="8" eb="10">
      <t>キロク</t>
    </rPh>
    <rPh sb="10" eb="11">
      <t>オヨ</t>
    </rPh>
    <rPh sb="12" eb="13">
      <t>ホン</t>
    </rPh>
    <rPh sb="13" eb="15">
      <t>シュウケイ</t>
    </rPh>
    <rPh sb="15" eb="16">
      <t>ヒョウ</t>
    </rPh>
    <rPh sb="17" eb="19">
      <t>マチガ</t>
    </rPh>
    <rPh sb="26" eb="28">
      <t>ジュンシュ</t>
    </rPh>
    <rPh sb="28" eb="30">
      <t>ジコウ</t>
    </rPh>
    <rPh sb="31" eb="33">
      <t>ドウイ</t>
    </rPh>
    <rPh sb="36" eb="38">
      <t>ショウメイ</t>
    </rPh>
    <phoneticPr fontId="2"/>
  </si>
  <si>
    <t>雇用責任者名・押印</t>
    <rPh sb="0" eb="2">
      <t>コヨウ</t>
    </rPh>
    <rPh sb="2" eb="5">
      <t>セキニンシャ</t>
    </rPh>
    <rPh sb="5" eb="6">
      <t>メイ</t>
    </rPh>
    <rPh sb="7" eb="9">
      <t>オウイン</t>
    </rPh>
    <phoneticPr fontId="2"/>
  </si>
  <si>
    <t>証明日</t>
    <rPh sb="0" eb="2">
      <t>ショウメイ</t>
    </rPh>
    <rPh sb="2" eb="3">
      <t>ビ</t>
    </rPh>
    <phoneticPr fontId="2"/>
  </si>
  <si>
    <t>年</t>
    <rPh sb="0" eb="1">
      <t>ネン</t>
    </rPh>
    <phoneticPr fontId="2"/>
  </si>
  <si>
    <t>月</t>
    <rPh sb="0" eb="1">
      <t>ツキ</t>
    </rPh>
    <phoneticPr fontId="2"/>
  </si>
  <si>
    <t>日</t>
    <rPh sb="0" eb="1">
      <t>ニチ</t>
    </rPh>
    <phoneticPr fontId="2"/>
  </si>
  <si>
    <t>勤務先・所属・役職</t>
    <rPh sb="0" eb="3">
      <t>キンムサキ</t>
    </rPh>
    <rPh sb="4" eb="6">
      <t>ショゾク</t>
    </rPh>
    <rPh sb="7" eb="9">
      <t>ヤクショク</t>
    </rPh>
    <phoneticPr fontId="2"/>
  </si>
  <si>
    <t>所在地</t>
    <rPh sb="0" eb="3">
      <t>ショザイチ</t>
    </rPh>
    <phoneticPr fontId="2"/>
  </si>
  <si>
    <t>電話番号/FAX番号</t>
    <rPh sb="0" eb="2">
      <t>デンワ</t>
    </rPh>
    <rPh sb="2" eb="4">
      <t>バンゴウ</t>
    </rPh>
    <rPh sb="8" eb="10">
      <t>バンゴウ</t>
    </rPh>
    <phoneticPr fontId="2"/>
  </si>
  <si>
    <t>←訓練機関、又は、個別訓練者が印字してください。</t>
    <rPh sb="1" eb="3">
      <t>クンレン</t>
    </rPh>
    <rPh sb="3" eb="5">
      <t>キカン</t>
    </rPh>
    <rPh sb="6" eb="7">
      <t>マタ</t>
    </rPh>
    <rPh sb="9" eb="11">
      <t>コベツ</t>
    </rPh>
    <rPh sb="11" eb="14">
      <t>クンレンシャ</t>
    </rPh>
    <rPh sb="15" eb="17">
      <t>インジ</t>
    </rPh>
    <phoneticPr fontId="2"/>
  </si>
  <si>
    <t>訓練を受けた者の
署名・押印</t>
    <rPh sb="0" eb="2">
      <t>クンレン</t>
    </rPh>
    <rPh sb="3" eb="4">
      <t>ウ</t>
    </rPh>
    <rPh sb="6" eb="7">
      <t>モノ</t>
    </rPh>
    <rPh sb="9" eb="11">
      <t>ショメイ</t>
    </rPh>
    <rPh sb="12" eb="14">
      <t>オウイン</t>
    </rPh>
    <phoneticPr fontId="2"/>
  </si>
  <si>
    <t>←提出は、署名・押印した本書のコピーで構いません。
   原本は保管してください。提出物の返却はできません。</t>
    <rPh sb="1" eb="3">
      <t>テイシュツ</t>
    </rPh>
    <rPh sb="5" eb="7">
      <t>ショメイ</t>
    </rPh>
    <rPh sb="8" eb="10">
      <t>オウイン</t>
    </rPh>
    <rPh sb="12" eb="14">
      <t>ホンショ</t>
    </rPh>
    <rPh sb="19" eb="20">
      <t>カマ</t>
    </rPh>
    <rPh sb="29" eb="31">
      <t>ゲンポン</t>
    </rPh>
    <rPh sb="32" eb="34">
      <t>ホカン</t>
    </rPh>
    <rPh sb="41" eb="43">
      <t>テイシュツ</t>
    </rPh>
    <rPh sb="43" eb="44">
      <t>ブツ</t>
    </rPh>
    <rPh sb="45" eb="47">
      <t>ヘンキャク</t>
    </rPh>
    <phoneticPr fontId="2"/>
  </si>
  <si>
    <t>訓練実施場所</t>
    <rPh sb="0" eb="2">
      <t>クンレン</t>
    </rPh>
    <rPh sb="2" eb="4">
      <t>ジッシ</t>
    </rPh>
    <rPh sb="4" eb="6">
      <t>バショ</t>
    </rPh>
    <phoneticPr fontId="2"/>
  </si>
  <si>
    <t>訓練者</t>
    <rPh sb="0" eb="3">
      <t>クンレンシャ</t>
    </rPh>
    <phoneticPr fontId="2"/>
  </si>
  <si>
    <t>氏名</t>
    <rPh sb="0" eb="2">
      <t>シメイ</t>
    </rPh>
    <phoneticPr fontId="2"/>
  </si>
  <si>
    <t>勤務先・所属</t>
    <rPh sb="0" eb="3">
      <t>キンムサキ</t>
    </rPh>
    <rPh sb="4" eb="6">
      <t>ショゾク</t>
    </rPh>
    <phoneticPr fontId="2"/>
  </si>
  <si>
    <t>講義と実習の時間配分</t>
    <rPh sb="0" eb="2">
      <t>コウギ</t>
    </rPh>
    <rPh sb="3" eb="5">
      <t>ジッシュウ</t>
    </rPh>
    <rPh sb="6" eb="8">
      <t>ジカン</t>
    </rPh>
    <rPh sb="8" eb="10">
      <t>ハイブン</t>
    </rPh>
    <phoneticPr fontId="2"/>
  </si>
  <si>
    <t>時間</t>
    <rPh sb="0" eb="2">
      <t>ジカン</t>
    </rPh>
    <phoneticPr fontId="2"/>
  </si>
  <si>
    <t>最小限の訓練時間（講義＋実習）</t>
    <rPh sb="0" eb="3">
      <t>サイショウゲン</t>
    </rPh>
    <rPh sb="4" eb="6">
      <t>クンレン</t>
    </rPh>
    <rPh sb="6" eb="8">
      <t>ジカン</t>
    </rPh>
    <rPh sb="9" eb="11">
      <t>コウギ</t>
    </rPh>
    <rPh sb="12" eb="14">
      <t>ジッシュウ</t>
    </rPh>
    <phoneticPr fontId="2"/>
  </si>
  <si>
    <t>時間（講義＋実習）</t>
    <rPh sb="0" eb="2">
      <t>ジカン</t>
    </rPh>
    <rPh sb="3" eb="5">
      <t>コウギ</t>
    </rPh>
    <rPh sb="6" eb="8">
      <t>ジッシュウ</t>
    </rPh>
    <phoneticPr fontId="2"/>
  </si>
  <si>
    <t>＜訓練機関＞個別訓練の場合、記入不要</t>
    <rPh sb="1" eb="3">
      <t>クンレン</t>
    </rPh>
    <rPh sb="3" eb="5">
      <t>キカン</t>
    </rPh>
    <rPh sb="6" eb="8">
      <t>コベツ</t>
    </rPh>
    <rPh sb="8" eb="10">
      <t>クンレン</t>
    </rPh>
    <rPh sb="11" eb="13">
      <t>バアイ</t>
    </rPh>
    <rPh sb="14" eb="16">
      <t>キニュウ</t>
    </rPh>
    <rPh sb="16" eb="18">
      <t>フヨウ</t>
    </rPh>
    <phoneticPr fontId="2"/>
  </si>
  <si>
    <t>＜訓練証明者＞資格証明書保持者の責任において、本書の訓練が適切な訓練であることを証明します。</t>
    <rPh sb="1" eb="3">
      <t>クンレン</t>
    </rPh>
    <rPh sb="3" eb="5">
      <t>ショウメイ</t>
    </rPh>
    <rPh sb="5" eb="6">
      <t>シャ</t>
    </rPh>
    <rPh sb="7" eb="9">
      <t>シカク</t>
    </rPh>
    <rPh sb="9" eb="11">
      <t>ショウメイ</t>
    </rPh>
    <rPh sb="11" eb="12">
      <t>ショ</t>
    </rPh>
    <rPh sb="12" eb="15">
      <t>ホジシャ</t>
    </rPh>
    <rPh sb="16" eb="18">
      <t>セキニン</t>
    </rPh>
    <rPh sb="23" eb="25">
      <t>ホンショ</t>
    </rPh>
    <rPh sb="26" eb="28">
      <t>クンレン</t>
    </rPh>
    <rPh sb="29" eb="31">
      <t>テキセツ</t>
    </rPh>
    <rPh sb="32" eb="34">
      <t>クンレン</t>
    </rPh>
    <rPh sb="40" eb="42">
      <t>ショウメイ</t>
    </rPh>
    <phoneticPr fontId="2"/>
  </si>
  <si>
    <t>訓練機関名称</t>
    <rPh sb="0" eb="2">
      <t>クンレン</t>
    </rPh>
    <rPh sb="2" eb="4">
      <t>キカン</t>
    </rPh>
    <rPh sb="4" eb="6">
      <t>メイショウ</t>
    </rPh>
    <phoneticPr fontId="2"/>
  </si>
  <si>
    <t>所属部課名・役職</t>
    <rPh sb="0" eb="2">
      <t>ショゾク</t>
    </rPh>
    <rPh sb="2" eb="4">
      <t>ブカ</t>
    </rPh>
    <rPh sb="4" eb="5">
      <t>メイ</t>
    </rPh>
    <rPh sb="6" eb="8">
      <t>ヤクショク</t>
    </rPh>
    <phoneticPr fontId="2"/>
  </si>
  <si>
    <t>訓練責任者名</t>
    <rPh sb="0" eb="2">
      <t>クンレン</t>
    </rPh>
    <rPh sb="2" eb="5">
      <t>セキニンシャ</t>
    </rPh>
    <rPh sb="5" eb="6">
      <t>メイ</t>
    </rPh>
    <phoneticPr fontId="2"/>
  </si>
  <si>
    <t>訓練証明者名・押印</t>
    <rPh sb="0" eb="2">
      <t>クンレン</t>
    </rPh>
    <rPh sb="2" eb="4">
      <t>ショウメイ</t>
    </rPh>
    <rPh sb="4" eb="5">
      <t>シャ</t>
    </rPh>
    <rPh sb="5" eb="6">
      <t>メイ</t>
    </rPh>
    <rPh sb="7" eb="9">
      <t>オウイン</t>
    </rPh>
    <phoneticPr fontId="2"/>
  </si>
  <si>
    <t>証明日
（西暦年月日）</t>
    <rPh sb="0" eb="2">
      <t>ショウメイ</t>
    </rPh>
    <rPh sb="2" eb="3">
      <t>ビ</t>
    </rPh>
    <rPh sb="5" eb="7">
      <t>セイレキ</t>
    </rPh>
    <rPh sb="7" eb="10">
      <t>ネンガッピ</t>
    </rPh>
    <phoneticPr fontId="2"/>
  </si>
  <si>
    <t>＊訓練内容別必要訓練時間を満足するとともにNDT方法・レベルごとの最小限の
   訓練時間（訓練実施記録集計表参照）を満足する必要があります。
＊訓練機関、又は、個別訓練者に訓練実施記録を発行してもらってください。
＊最終的に訓練実施記録を訓練実施記録集計表にまとめて提出します。</t>
    <rPh sb="1" eb="3">
      <t>クンレン</t>
    </rPh>
    <rPh sb="3" eb="5">
      <t>ナイヨウ</t>
    </rPh>
    <rPh sb="5" eb="6">
      <t>ベツ</t>
    </rPh>
    <rPh sb="6" eb="8">
      <t>ヒツヨウ</t>
    </rPh>
    <rPh sb="8" eb="10">
      <t>クンレン</t>
    </rPh>
    <rPh sb="10" eb="12">
      <t>ジカン</t>
    </rPh>
    <rPh sb="13" eb="15">
      <t>マンゾク</t>
    </rPh>
    <rPh sb="24" eb="26">
      <t>ホウホウ</t>
    </rPh>
    <rPh sb="33" eb="36">
      <t>サイショウゲン</t>
    </rPh>
    <rPh sb="41" eb="43">
      <t>クンレン</t>
    </rPh>
    <rPh sb="43" eb="45">
      <t>ジカン</t>
    </rPh>
    <rPh sb="46" eb="48">
      <t>クンレン</t>
    </rPh>
    <rPh sb="48" eb="50">
      <t>ジッシ</t>
    </rPh>
    <rPh sb="50" eb="52">
      <t>キロク</t>
    </rPh>
    <rPh sb="52" eb="54">
      <t>シュウケイ</t>
    </rPh>
    <rPh sb="54" eb="55">
      <t>ヒョウ</t>
    </rPh>
    <rPh sb="55" eb="57">
      <t>サンショウ</t>
    </rPh>
    <rPh sb="59" eb="61">
      <t>マンゾク</t>
    </rPh>
    <rPh sb="63" eb="65">
      <t>ヒツヨウ</t>
    </rPh>
    <rPh sb="73" eb="75">
      <t>クンレン</t>
    </rPh>
    <rPh sb="75" eb="77">
      <t>キカン</t>
    </rPh>
    <rPh sb="78" eb="79">
      <t>マタ</t>
    </rPh>
    <rPh sb="81" eb="83">
      <t>コベツ</t>
    </rPh>
    <rPh sb="83" eb="86">
      <t>クンレンシャ</t>
    </rPh>
    <rPh sb="87" eb="89">
      <t>クンレン</t>
    </rPh>
    <rPh sb="89" eb="91">
      <t>ジッシ</t>
    </rPh>
    <rPh sb="91" eb="93">
      <t>キロク</t>
    </rPh>
    <rPh sb="94" eb="96">
      <t>ハッコウ</t>
    </rPh>
    <rPh sb="109" eb="112">
      <t>サイシュウテキ</t>
    </rPh>
    <rPh sb="113" eb="115">
      <t>クンレン</t>
    </rPh>
    <rPh sb="115" eb="117">
      <t>ジッシ</t>
    </rPh>
    <rPh sb="117" eb="119">
      <t>キロク</t>
    </rPh>
    <rPh sb="120" eb="122">
      <t>クンレン</t>
    </rPh>
    <rPh sb="122" eb="124">
      <t>ジッシ</t>
    </rPh>
    <rPh sb="124" eb="126">
      <t>キロク</t>
    </rPh>
    <rPh sb="126" eb="128">
      <t>シュウケイ</t>
    </rPh>
    <rPh sb="128" eb="129">
      <t>ヒョウ</t>
    </rPh>
    <rPh sb="134" eb="136">
      <t>テイシュツ</t>
    </rPh>
    <phoneticPr fontId="2"/>
  </si>
  <si>
    <t>レベル３基礎（NDT共通）
訓練内容</t>
    <rPh sb="4" eb="6">
      <t>キソ</t>
    </rPh>
    <rPh sb="10" eb="12">
      <t>キョウツウ</t>
    </rPh>
    <rPh sb="14" eb="16">
      <t>クンレン</t>
    </rPh>
    <rPh sb="16" eb="18">
      <t>ナイヨウ</t>
    </rPh>
    <phoneticPr fontId="2"/>
  </si>
  <si>
    <t>レベル３基礎（共通）
訓練内容題目</t>
    <rPh sb="4" eb="6">
      <t>キソ</t>
    </rPh>
    <rPh sb="7" eb="9">
      <t>キョウツウ</t>
    </rPh>
    <rPh sb="11" eb="13">
      <t>クンレン</t>
    </rPh>
    <rPh sb="13" eb="15">
      <t>ナイヨウ</t>
    </rPh>
    <rPh sb="15" eb="17">
      <t>ダイモク</t>
    </rPh>
    <phoneticPr fontId="2"/>
  </si>
  <si>
    <t>非破壊試験技術者の認証システム</t>
    <rPh sb="0" eb="3">
      <t>ヒハカイ</t>
    </rPh>
    <rPh sb="3" eb="5">
      <t>シケン</t>
    </rPh>
    <rPh sb="5" eb="8">
      <t>ギジュツシャ</t>
    </rPh>
    <rPh sb="9" eb="11">
      <t>ニンショウ</t>
    </rPh>
    <phoneticPr fontId="7"/>
  </si>
  <si>
    <t>非破壊試験の認証システム</t>
    <rPh sb="0" eb="3">
      <t>ヒハカイ</t>
    </rPh>
    <rPh sb="3" eb="5">
      <t>シケン</t>
    </rPh>
    <rPh sb="6" eb="8">
      <t>ニンショウ</t>
    </rPh>
    <phoneticPr fontId="7"/>
  </si>
  <si>
    <t>JIS Z 2305による認証システム</t>
    <rPh sb="13" eb="15">
      <t>ニンショウ</t>
    </rPh>
    <phoneticPr fontId="7"/>
  </si>
  <si>
    <t>材料科学及び製品の製造技術</t>
    <rPh sb="0" eb="2">
      <t>ザイリョウ</t>
    </rPh>
    <rPh sb="2" eb="4">
      <t>カガク</t>
    </rPh>
    <rPh sb="4" eb="5">
      <t>オヨ</t>
    </rPh>
    <rPh sb="6" eb="8">
      <t>セイヒン</t>
    </rPh>
    <rPh sb="9" eb="11">
      <t>セイゾウ</t>
    </rPh>
    <rPh sb="11" eb="13">
      <t>ギジュツ</t>
    </rPh>
    <phoneticPr fontId="2"/>
  </si>
  <si>
    <t>炭素鋼の平衡状態図</t>
    <rPh sb="0" eb="2">
      <t>タンソ</t>
    </rPh>
    <rPh sb="2" eb="3">
      <t>ハガネ</t>
    </rPh>
    <rPh sb="4" eb="6">
      <t>ヘイコウ</t>
    </rPh>
    <rPh sb="6" eb="8">
      <t>ジョウタイ</t>
    </rPh>
    <rPh sb="8" eb="9">
      <t>ズ</t>
    </rPh>
    <phoneticPr fontId="7"/>
  </si>
  <si>
    <t>金属の塑性変形</t>
    <rPh sb="0" eb="2">
      <t>キンゾク</t>
    </rPh>
    <rPh sb="3" eb="5">
      <t>ソセイ</t>
    </rPh>
    <rPh sb="5" eb="7">
      <t>ヘンケイ</t>
    </rPh>
    <phoneticPr fontId="7"/>
  </si>
  <si>
    <t>熱処理</t>
    <rPh sb="0" eb="3">
      <t>ネツショリ</t>
    </rPh>
    <phoneticPr fontId="7"/>
  </si>
  <si>
    <t>鉄鋼製品の製造技術、製造工程中及び供用中に
発生するきず</t>
    <rPh sb="0" eb="2">
      <t>テッコウ</t>
    </rPh>
    <rPh sb="2" eb="4">
      <t>セイヒン</t>
    </rPh>
    <rPh sb="5" eb="7">
      <t>セイゾウ</t>
    </rPh>
    <rPh sb="7" eb="9">
      <t>ギジュツ</t>
    </rPh>
    <rPh sb="10" eb="12">
      <t>セイゾウ</t>
    </rPh>
    <rPh sb="12" eb="15">
      <t>コウテイチュウ</t>
    </rPh>
    <rPh sb="15" eb="16">
      <t>オヨ</t>
    </rPh>
    <rPh sb="17" eb="20">
      <t>キョウヨウチュウ</t>
    </rPh>
    <rPh sb="22" eb="24">
      <t>ハッセイ</t>
    </rPh>
    <phoneticPr fontId="7"/>
  </si>
  <si>
    <t>非鉄金属材料</t>
    <rPh sb="0" eb="1">
      <t>ヒ</t>
    </rPh>
    <rPh sb="1" eb="2">
      <t>テツ</t>
    </rPh>
    <rPh sb="2" eb="4">
      <t>キンゾク</t>
    </rPh>
    <rPh sb="4" eb="6">
      <t>ザイリョウ</t>
    </rPh>
    <phoneticPr fontId="7"/>
  </si>
  <si>
    <t>溶接と溶接欠陥</t>
    <rPh sb="0" eb="2">
      <t>ヨウセツ</t>
    </rPh>
    <rPh sb="3" eb="5">
      <t>ヨウセツ</t>
    </rPh>
    <rPh sb="5" eb="7">
      <t>ケッカン</t>
    </rPh>
    <phoneticPr fontId="7"/>
  </si>
  <si>
    <t>強度と破壊</t>
    <rPh sb="0" eb="2">
      <t>キョウド</t>
    </rPh>
    <rPh sb="3" eb="5">
      <t>ハカイ</t>
    </rPh>
    <phoneticPr fontId="7"/>
  </si>
  <si>
    <t>各種の非破壊試験方法</t>
    <rPh sb="0" eb="2">
      <t>カクシュ</t>
    </rPh>
    <rPh sb="3" eb="6">
      <t>ヒハカイ</t>
    </rPh>
    <rPh sb="6" eb="8">
      <t>シケン</t>
    </rPh>
    <rPh sb="8" eb="10">
      <t>ホウホウ</t>
    </rPh>
    <phoneticPr fontId="2"/>
  </si>
  <si>
    <t>各種非破壊試験方法概論（レベル2の知識）</t>
    <rPh sb="0" eb="2">
      <t>カクシュ</t>
    </rPh>
    <rPh sb="2" eb="5">
      <t>ヒハカイ</t>
    </rPh>
    <rPh sb="5" eb="7">
      <t>シケン</t>
    </rPh>
    <rPh sb="7" eb="9">
      <t>ホウホウ</t>
    </rPh>
    <rPh sb="9" eb="11">
      <t>ガイロン</t>
    </rPh>
    <rPh sb="17" eb="19">
      <t>チシキ</t>
    </rPh>
    <phoneticPr fontId="2"/>
  </si>
  <si>
    <t>レベル3基礎</t>
    <rPh sb="4" eb="6">
      <t>キソ</t>
    </rPh>
    <phoneticPr fontId="2"/>
  </si>
  <si>
    <t>レベル３基礎（ＮＤＴ共通） 訓練実施記録</t>
    <rPh sb="4" eb="6">
      <t>キソ</t>
    </rPh>
    <rPh sb="10" eb="12">
      <t>キョウツウ</t>
    </rPh>
    <rPh sb="14" eb="16">
      <t>クンレン</t>
    </rPh>
    <rPh sb="16" eb="18">
      <t>ジッシ</t>
    </rPh>
    <rPh sb="18" eb="20">
      <t>キロク</t>
    </rPh>
    <phoneticPr fontId="2"/>
  </si>
  <si>
    <t>レベル３基礎（ＮＤＴ共通）</t>
    <rPh sb="4" eb="6">
      <t>キソ</t>
    </rPh>
    <rPh sb="10" eb="12">
      <t>キョウツウ</t>
    </rPh>
    <phoneticPr fontId="2"/>
  </si>
  <si>
    <t>非破壊試験技術者の
認証システム</t>
    <rPh sb="0" eb="3">
      <t>ヒハカイ</t>
    </rPh>
    <rPh sb="3" eb="5">
      <t>シケン</t>
    </rPh>
    <rPh sb="5" eb="8">
      <t>ギジュツシャ</t>
    </rPh>
    <rPh sb="10" eb="12">
      <t>ニンショウ</t>
    </rPh>
    <phoneticPr fontId="7"/>
  </si>
  <si>
    <t>材料科学及び製品の
製造技術</t>
    <rPh sb="0" eb="2">
      <t>ザイリョウ</t>
    </rPh>
    <rPh sb="2" eb="4">
      <t>カガク</t>
    </rPh>
    <rPh sb="4" eb="5">
      <t>オヨ</t>
    </rPh>
    <rPh sb="6" eb="8">
      <t>セイヒン</t>
    </rPh>
    <rPh sb="10" eb="12">
      <t>セイゾウ</t>
    </rPh>
    <rPh sb="12" eb="14">
      <t>ギジュツ</t>
    </rPh>
    <phoneticPr fontId="2"/>
  </si>
  <si>
    <t>鉄鋼製品の製造技術、製造工程中
及び供用中に発生するきず</t>
    <rPh sb="0" eb="2">
      <t>テッコウ</t>
    </rPh>
    <rPh sb="2" eb="4">
      <t>セイヒン</t>
    </rPh>
    <rPh sb="5" eb="7">
      <t>セイゾウ</t>
    </rPh>
    <rPh sb="7" eb="9">
      <t>ギジュツ</t>
    </rPh>
    <rPh sb="10" eb="12">
      <t>セイゾウ</t>
    </rPh>
    <rPh sb="12" eb="15">
      <t>コウテイチュウ</t>
    </rPh>
    <rPh sb="16" eb="17">
      <t>オヨ</t>
    </rPh>
    <rPh sb="18" eb="21">
      <t>キョウヨウチュウ</t>
    </rPh>
    <rPh sb="22" eb="24">
      <t>ハッセイ</t>
    </rPh>
    <phoneticPr fontId="7"/>
  </si>
  <si>
    <t>各種非破壊試験方法概論
（レベル2の知識）</t>
    <rPh sb="0" eb="2">
      <t>カクシュ</t>
    </rPh>
    <rPh sb="2" eb="5">
      <t>ヒハカイ</t>
    </rPh>
    <rPh sb="5" eb="7">
      <t>シケン</t>
    </rPh>
    <rPh sb="7" eb="9">
      <t>ホウホウ</t>
    </rPh>
    <rPh sb="9" eb="11">
      <t>ガイロン</t>
    </rPh>
    <rPh sb="18" eb="20">
      <t>チシキ</t>
    </rPh>
    <phoneticPr fontId="2"/>
  </si>
  <si>
    <t>レベル３基礎（NDT共通）及びひずみゲージ試験 レベル３ 訓練実施記録集計表</t>
    <rPh sb="4" eb="6">
      <t>キソ</t>
    </rPh>
    <rPh sb="10" eb="12">
      <t>キョウツウ</t>
    </rPh>
    <rPh sb="13" eb="14">
      <t>オヨ</t>
    </rPh>
    <rPh sb="21" eb="23">
      <t>シケン</t>
    </rPh>
    <phoneticPr fontId="2"/>
  </si>
  <si>
    <t>ＳＴレベル３</t>
    <phoneticPr fontId="2"/>
  </si>
  <si>
    <t>A1</t>
    <phoneticPr fontId="2"/>
  </si>
  <si>
    <t>B1</t>
    <phoneticPr fontId="2"/>
  </si>
  <si>
    <t>ひずみゲージ試験レベル３
訓練内容</t>
    <rPh sb="6" eb="8">
      <t>シケン</t>
    </rPh>
    <rPh sb="13" eb="15">
      <t>クンレン</t>
    </rPh>
    <rPh sb="15" eb="17">
      <t>ナイヨウ</t>
    </rPh>
    <phoneticPr fontId="2"/>
  </si>
  <si>
    <t>ひずみゲージ試験レベル３
訓練内容題目</t>
    <rPh sb="6" eb="8">
      <t>シケン</t>
    </rPh>
    <rPh sb="13" eb="15">
      <t>クンレン</t>
    </rPh>
    <rPh sb="15" eb="17">
      <t>ナイヨウ</t>
    </rPh>
    <rPh sb="17" eb="19">
      <t>ダイモク</t>
    </rPh>
    <phoneticPr fontId="2"/>
  </si>
  <si>
    <t>NDTの目的、概要、専門用語</t>
    <rPh sb="4" eb="6">
      <t>モクテキ</t>
    </rPh>
    <rPh sb="7" eb="9">
      <t>ガイヨウ</t>
    </rPh>
    <rPh sb="10" eb="12">
      <t>センモン</t>
    </rPh>
    <rPh sb="12" eb="14">
      <t>ヨウゴ</t>
    </rPh>
    <phoneticPr fontId="7"/>
  </si>
  <si>
    <t>非破壊試験一般</t>
    <rPh sb="0" eb="3">
      <t>ヒハカイ</t>
    </rPh>
    <rPh sb="3" eb="5">
      <t>シケン</t>
    </rPh>
    <rPh sb="5" eb="7">
      <t>イッパン</t>
    </rPh>
    <phoneticPr fontId="7"/>
  </si>
  <si>
    <t>試験方法の物理的な原理と
関連知識</t>
    <rPh sb="0" eb="2">
      <t>シケン</t>
    </rPh>
    <rPh sb="2" eb="4">
      <t>ホウホウ</t>
    </rPh>
    <rPh sb="5" eb="7">
      <t>ブツリ</t>
    </rPh>
    <rPh sb="7" eb="8">
      <t>テキ</t>
    </rPh>
    <rPh sb="9" eb="11">
      <t>ゲンリ</t>
    </rPh>
    <rPh sb="13" eb="15">
      <t>カンレン</t>
    </rPh>
    <rPh sb="15" eb="17">
      <t>チシキ</t>
    </rPh>
    <phoneticPr fontId="7"/>
  </si>
  <si>
    <t>応力とひずみ</t>
    <rPh sb="0" eb="2">
      <t>オウリョク</t>
    </rPh>
    <phoneticPr fontId="7"/>
  </si>
  <si>
    <t>ひずみゲージ試験</t>
    <rPh sb="6" eb="8">
      <t>シケン</t>
    </rPh>
    <phoneticPr fontId="7"/>
  </si>
  <si>
    <t>ひずみゲージ法以外の応力・ひずみ測定</t>
    <rPh sb="6" eb="7">
      <t>ホウ</t>
    </rPh>
    <rPh sb="7" eb="9">
      <t>イガイ</t>
    </rPh>
    <rPh sb="10" eb="12">
      <t>オウリョク</t>
    </rPh>
    <rPh sb="16" eb="18">
      <t>ソクテイ</t>
    </rPh>
    <phoneticPr fontId="7"/>
  </si>
  <si>
    <t>試験対象に関する知識と
材料強度</t>
    <rPh sb="0" eb="2">
      <t>シケン</t>
    </rPh>
    <rPh sb="2" eb="4">
      <t>タイショウ</t>
    </rPh>
    <rPh sb="5" eb="6">
      <t>カン</t>
    </rPh>
    <rPh sb="8" eb="10">
      <t>チシキ</t>
    </rPh>
    <rPh sb="12" eb="14">
      <t>ザイリョウ</t>
    </rPh>
    <rPh sb="14" eb="16">
      <t>キョウド</t>
    </rPh>
    <phoneticPr fontId="7"/>
  </si>
  <si>
    <t>構造における応力とひずみ</t>
    <rPh sb="0" eb="2">
      <t>コウゾウ</t>
    </rPh>
    <rPh sb="6" eb="8">
      <t>オウリョク</t>
    </rPh>
    <phoneticPr fontId="7"/>
  </si>
  <si>
    <t>材料強度の知識</t>
    <rPh sb="0" eb="2">
      <t>ザイリョウ</t>
    </rPh>
    <rPh sb="2" eb="4">
      <t>キョウド</t>
    </rPh>
    <rPh sb="5" eb="7">
      <t>チシキ</t>
    </rPh>
    <phoneticPr fontId="7"/>
  </si>
  <si>
    <t>装置と変換器</t>
    <rPh sb="0" eb="2">
      <t>ソウチ</t>
    </rPh>
    <rPh sb="3" eb="6">
      <t>ヘンカンキ</t>
    </rPh>
    <phoneticPr fontId="7"/>
  </si>
  <si>
    <t>ひずみ測定器</t>
    <rPh sb="3" eb="5">
      <t>ソクテイ</t>
    </rPh>
    <rPh sb="5" eb="6">
      <t>キ</t>
    </rPh>
    <phoneticPr fontId="7"/>
  </si>
  <si>
    <t>ひずみゲージ式変換器</t>
    <rPh sb="6" eb="7">
      <t>シキ</t>
    </rPh>
    <rPh sb="7" eb="9">
      <t>ヘンカン</t>
    </rPh>
    <rPh sb="9" eb="10">
      <t>キ</t>
    </rPh>
    <phoneticPr fontId="7"/>
  </si>
  <si>
    <t>試験実施前の準備</t>
    <rPh sb="0" eb="2">
      <t>シケン</t>
    </rPh>
    <rPh sb="2" eb="4">
      <t>ジッシ</t>
    </rPh>
    <rPh sb="4" eb="5">
      <t>マエ</t>
    </rPh>
    <rPh sb="6" eb="8">
      <t>ジュンビ</t>
    </rPh>
    <phoneticPr fontId="7"/>
  </si>
  <si>
    <t>ひずみゲージ試験実施前の注意事項</t>
    <rPh sb="6" eb="8">
      <t>シケン</t>
    </rPh>
    <rPh sb="8" eb="10">
      <t>ジッシ</t>
    </rPh>
    <rPh sb="10" eb="11">
      <t>マエ</t>
    </rPh>
    <rPh sb="12" eb="14">
      <t>チュウイ</t>
    </rPh>
    <rPh sb="14" eb="16">
      <t>ジコウ</t>
    </rPh>
    <phoneticPr fontId="7"/>
  </si>
  <si>
    <t>測定の実施</t>
    <rPh sb="0" eb="2">
      <t>ソクテイ</t>
    </rPh>
    <rPh sb="3" eb="5">
      <t>ジッシ</t>
    </rPh>
    <phoneticPr fontId="7"/>
  </si>
  <si>
    <t>結果の評価と報告</t>
    <rPh sb="0" eb="2">
      <t>ケッカ</t>
    </rPh>
    <rPh sb="3" eb="5">
      <t>ヒョウカ</t>
    </rPh>
    <rPh sb="6" eb="8">
      <t>ホウコク</t>
    </rPh>
    <phoneticPr fontId="7"/>
  </si>
  <si>
    <t>安全性の評価</t>
    <rPh sb="0" eb="3">
      <t>アンゼンセイ</t>
    </rPh>
    <rPh sb="4" eb="6">
      <t>ヒョウカ</t>
    </rPh>
    <phoneticPr fontId="7"/>
  </si>
  <si>
    <t>被測定物の評価</t>
    <rPh sb="0" eb="1">
      <t>ヒ</t>
    </rPh>
    <rPh sb="1" eb="3">
      <t>ソクテイ</t>
    </rPh>
    <rPh sb="3" eb="4">
      <t>ブツ</t>
    </rPh>
    <rPh sb="5" eb="7">
      <t>ヒョウカ</t>
    </rPh>
    <phoneticPr fontId="7"/>
  </si>
  <si>
    <t>作業の選定</t>
    <rPh sb="0" eb="2">
      <t>サギョウ</t>
    </rPh>
    <rPh sb="3" eb="5">
      <t>センテイ</t>
    </rPh>
    <phoneticPr fontId="7"/>
  </si>
  <si>
    <t>環境および安全条件</t>
    <rPh sb="0" eb="2">
      <t>カンキョウ</t>
    </rPh>
    <rPh sb="5" eb="7">
      <t>アンゼン</t>
    </rPh>
    <rPh sb="7" eb="9">
      <t>ジョウケン</t>
    </rPh>
    <phoneticPr fontId="7"/>
  </si>
  <si>
    <t>環境と安全</t>
    <rPh sb="0" eb="2">
      <t>カンキョウ</t>
    </rPh>
    <rPh sb="3" eb="5">
      <t>アンゼン</t>
    </rPh>
    <phoneticPr fontId="7"/>
  </si>
  <si>
    <t>A2</t>
    <phoneticPr fontId="2"/>
  </si>
  <si>
    <t>B2</t>
    <phoneticPr fontId="2"/>
  </si>
  <si>
    <t>8.00～13.00</t>
    <phoneticPr fontId="2"/>
  </si>
  <si>
    <t>10.00～12.00</t>
    <phoneticPr fontId="2"/>
  </si>
  <si>
    <t>A2</t>
    <phoneticPr fontId="2"/>
  </si>
  <si>
    <t>0.00～2.00</t>
    <phoneticPr fontId="2"/>
  </si>
  <si>
    <t>B1</t>
    <phoneticPr fontId="2"/>
  </si>
  <si>
    <t>B2</t>
    <phoneticPr fontId="2"/>
  </si>
  <si>
    <t>ひずみゲージ試験 レベル３ 訓練実施記録</t>
    <rPh sb="6" eb="8">
      <t>シケン</t>
    </rPh>
    <rPh sb="14" eb="16">
      <t>クンレン</t>
    </rPh>
    <rPh sb="16" eb="18">
      <t>ジッシ</t>
    </rPh>
    <rPh sb="18" eb="20">
      <t>キロク</t>
    </rPh>
    <phoneticPr fontId="2"/>
  </si>
  <si>
    <t>ＳＴレベル３</t>
    <phoneticPr fontId="2"/>
  </si>
  <si>
    <t>ひずみゲージ法以外の応力
・ひずみ測定</t>
    <rPh sb="6" eb="7">
      <t>ホウ</t>
    </rPh>
    <rPh sb="7" eb="9">
      <t>イガイ</t>
    </rPh>
    <rPh sb="10" eb="12">
      <t>オウリョク</t>
    </rPh>
    <rPh sb="17" eb="19">
      <t>ソクテイ</t>
    </rPh>
    <phoneticPr fontId="7"/>
  </si>
  <si>
    <t>10.00～12.00</t>
    <phoneticPr fontId="2"/>
  </si>
  <si>
    <t>0.00～2.00</t>
    <phoneticPr fontId="2"/>
  </si>
  <si>
    <t>有効期限</t>
    <rPh sb="0" eb="2">
      <t>ユウコウ</t>
    </rPh>
    <rPh sb="2" eb="4">
      <t>キゲン</t>
    </rPh>
    <phoneticPr fontId="2"/>
  </si>
  <si>
    <t>連絡先TEL</t>
    <rPh sb="0" eb="3">
      <t>レンラクサキ</t>
    </rPh>
    <phoneticPr fontId="2"/>
  </si>
  <si>
    <t>網掛けの入力枠以外は変更しないでください</t>
    <rPh sb="0" eb="2">
      <t>アミカ</t>
    </rPh>
    <rPh sb="4" eb="6">
      <t>ニュウリョク</t>
    </rPh>
    <rPh sb="6" eb="7">
      <t>ワク</t>
    </rPh>
    <rPh sb="7" eb="9">
      <t>イガイ</t>
    </rPh>
    <rPh sb="10" eb="12">
      <t>ヘンコウ</t>
    </rPh>
    <phoneticPr fontId="2"/>
  </si>
  <si>
    <t>訓練期間（訓練の有効は5年間）西暦年月日</t>
    <rPh sb="0" eb="2">
      <t>クンレン</t>
    </rPh>
    <rPh sb="2" eb="4">
      <t>キカン</t>
    </rPh>
    <rPh sb="5" eb="7">
      <t>クンレン</t>
    </rPh>
    <rPh sb="8" eb="10">
      <t>ユウコウ</t>
    </rPh>
    <rPh sb="12" eb="13">
      <t>ネン</t>
    </rPh>
    <rPh sb="13" eb="14">
      <t>カン</t>
    </rPh>
    <rPh sb="15" eb="17">
      <t>セイレキ</t>
    </rPh>
    <rPh sb="17" eb="20">
      <t>ネンガッピ</t>
    </rPh>
    <phoneticPr fontId="2"/>
  </si>
  <si>
    <t xml:space="preserve">〒
</t>
    <phoneticPr fontId="2"/>
  </si>
  <si>
    <t>TEL</t>
    <phoneticPr fontId="2"/>
  </si>
  <si>
    <t>FAX</t>
    <phoneticPr fontId="2"/>
  </si>
  <si>
    <t>訓練実施日
（西暦年月日）</t>
    <rPh sb="0" eb="2">
      <t>クンレン</t>
    </rPh>
    <rPh sb="2" eb="4">
      <t>ジッシ</t>
    </rPh>
    <rPh sb="4" eb="5">
      <t>ビ</t>
    </rPh>
    <rPh sb="7" eb="9">
      <t>セイレキ</t>
    </rPh>
    <rPh sb="9" eb="12">
      <t>ネンガッピ</t>
    </rPh>
    <phoneticPr fontId="2"/>
  </si>
  <si>
    <t>開始日</t>
    <rPh sb="0" eb="3">
      <t>カイシビ</t>
    </rPh>
    <phoneticPr fontId="2"/>
  </si>
  <si>
    <t>終了日</t>
    <rPh sb="0" eb="2">
      <t>シュウリョウ</t>
    </rPh>
    <rPh sb="2" eb="3">
      <t>ビ</t>
    </rPh>
    <phoneticPr fontId="2"/>
  </si>
  <si>
    <t>8.00～13:00</t>
    <phoneticPr fontId="2"/>
  </si>
  <si>
    <t>開始日</t>
    <rPh sb="0" eb="3">
      <t>カイシビ</t>
    </rPh>
    <phoneticPr fontId="2"/>
  </si>
  <si>
    <t>終了日</t>
    <rPh sb="0" eb="2">
      <t>シュウリョウ</t>
    </rPh>
    <rPh sb="2" eb="3">
      <t>ビ</t>
    </rPh>
    <phoneticPr fontId="2"/>
  </si>
  <si>
    <t>ST3</t>
    <phoneticPr fontId="2"/>
  </si>
  <si>
    <t>保持資格（NDT方法・ﾚﾍﾞﾙ･認証番号）</t>
    <rPh sb="0" eb="2">
      <t>ホジ</t>
    </rPh>
    <rPh sb="2" eb="4">
      <t>シカク</t>
    </rPh>
    <rPh sb="8" eb="10">
      <t>ホウホウ</t>
    </rPh>
    <rPh sb="16" eb="18">
      <t>ニンショウ</t>
    </rPh>
    <rPh sb="18" eb="20">
      <t>バンゴウ</t>
    </rPh>
    <phoneticPr fontId="2"/>
  </si>
  <si>
    <t>＊訓練証明者の証明（証明日）は、全ての訓練が終了してから（最終訓練日以降）証明を行ってください。</t>
    <rPh sb="1" eb="3">
      <t>クンレン</t>
    </rPh>
    <rPh sb="3" eb="5">
      <t>ショウメイ</t>
    </rPh>
    <rPh sb="5" eb="6">
      <t>シャ</t>
    </rPh>
    <rPh sb="7" eb="9">
      <t>ショウメイ</t>
    </rPh>
    <rPh sb="10" eb="12">
      <t>ショウメイ</t>
    </rPh>
    <rPh sb="12" eb="13">
      <t>ビ</t>
    </rPh>
    <rPh sb="16" eb="17">
      <t>スベ</t>
    </rPh>
    <rPh sb="19" eb="21">
      <t>クンレン</t>
    </rPh>
    <rPh sb="22" eb="24">
      <t>シュウリョウ</t>
    </rPh>
    <rPh sb="29" eb="31">
      <t>サイシュウ</t>
    </rPh>
    <rPh sb="31" eb="33">
      <t>クンレン</t>
    </rPh>
    <rPh sb="33" eb="34">
      <t>ビ</t>
    </rPh>
    <rPh sb="34" eb="36">
      <t>イコウ</t>
    </rPh>
    <rPh sb="37" eb="39">
      <t>ショウメイ</t>
    </rPh>
    <rPh sb="40" eb="41">
      <t>オコナ</t>
    </rPh>
    <phoneticPr fontId="2"/>
  </si>
  <si>
    <t>＊また、証明日は、保持資格の有効期間中でなければなりません。</t>
    <rPh sb="4" eb="6">
      <t>ショウメイ</t>
    </rPh>
    <rPh sb="6" eb="7">
      <t>ビ</t>
    </rPh>
    <rPh sb="9" eb="11">
      <t>ホジ</t>
    </rPh>
    <rPh sb="11" eb="13">
      <t>シカク</t>
    </rPh>
    <rPh sb="14" eb="16">
      <t>ユウコウ</t>
    </rPh>
    <rPh sb="16" eb="18">
      <t>キカン</t>
    </rPh>
    <rPh sb="18" eb="19">
      <t>ナカ</t>
    </rPh>
    <phoneticPr fontId="2"/>
  </si>
  <si>
    <t>◆2017年春期試験以降の新規受験申請について◆</t>
    <rPh sb="5" eb="6">
      <t>ネン</t>
    </rPh>
    <rPh sb="6" eb="8">
      <t>シュンキ</t>
    </rPh>
    <rPh sb="8" eb="10">
      <t>シケン</t>
    </rPh>
    <rPh sb="10" eb="12">
      <t>イコウ</t>
    </rPh>
    <rPh sb="13" eb="15">
      <t>シンキ</t>
    </rPh>
    <rPh sb="15" eb="17">
      <t>ジュケン</t>
    </rPh>
    <rPh sb="17" eb="19">
      <t>シンセイ</t>
    </rPh>
    <phoneticPr fontId="2"/>
  </si>
  <si>
    <t>既にご案内しておりますように2017年春期受験申請より、JIS Z 2305:2013に基づく資格制度への切替えに伴う経過措置が終了し、例外なく全ての「訓練実施記録集計表」について「訓練用シラバス」が適用となりますので、お間違えのないようご注意ください。</t>
    <rPh sb="68" eb="70">
      <t>レイガイ</t>
    </rPh>
    <rPh sb="72" eb="73">
      <t>スベ</t>
    </rPh>
    <rPh sb="76" eb="78">
      <t>クンレン</t>
    </rPh>
    <rPh sb="78" eb="80">
      <t>ジッシ</t>
    </rPh>
    <rPh sb="80" eb="82">
      <t>キロク</t>
    </rPh>
    <rPh sb="82" eb="84">
      <t>シュウケイ</t>
    </rPh>
    <rPh sb="84" eb="85">
      <t>ヒョウ</t>
    </rPh>
    <phoneticPr fontId="2"/>
  </si>
  <si>
    <t>・</t>
    <phoneticPr fontId="2"/>
  </si>
  <si>
    <t>旧様式の「訓練実施記録集計表」に設置されていた「旧制度の訓練」の「訓練実施時間」記入欄は使用できなくなります（新様式には「旧制度の訓練」の「訓練実施時間」記入欄がありません）。よって、旧様式の「訓練実施記録」を用いる場合は、その訓練内容が「訓練用シラバス」のどの項目に該当するか仕分ける必要があります。仕分けについては、訓練を行った訓練機関か、訓練者にお問合せください。JSNDI認証事業本部にお問合せいただいても、JSNDI認証事業本部が訓練を行ったわけではありませんのでお答えすることはできません。</t>
    <rPh sb="194" eb="196">
      <t>ホンブ</t>
    </rPh>
    <rPh sb="217" eb="218">
      <t>ホン</t>
    </rPh>
    <phoneticPr fontId="2"/>
  </si>
  <si>
    <t>2016年8月以降に受けた訓練は、新様式の訓練実施記録での作成となります。旧様式で作成された訓練実施記録は受付できません（2016年8月よりも前に受けた訓練は、旧様式の訓練実施記録でも構いません）。</t>
  </si>
  <si>
    <t>経過装置は2016年秋期にて終了しましたので、今後はレベル3の受験資格として、個人学習、論文発表、書籍の執筆及びセミナー参加等は訓練として認められなくなります。「訓練用シラバス」に基づいた訓練が必要となります。</t>
    <rPh sb="0" eb="2">
      <t>ケイカ</t>
    </rPh>
    <rPh sb="2" eb="4">
      <t>ソウチ</t>
    </rPh>
    <rPh sb="14" eb="16">
      <t>シュウリョウ</t>
    </rPh>
    <rPh sb="23" eb="25">
      <t>コンゴ</t>
    </rPh>
    <rPh sb="64" eb="66">
      <t>クンレン</t>
    </rPh>
    <phoneticPr fontId="2"/>
  </si>
  <si>
    <t>＊ホームページの（EA3-2）「訓練用シラバス」及び（EA3-3）「新規試験用訓練についての案内」をご覧ください。</t>
  </si>
  <si>
    <t>ＳＴレベル３</t>
    <phoneticPr fontId="2"/>
  </si>
  <si>
    <t>A1</t>
    <phoneticPr fontId="2"/>
  </si>
  <si>
    <t>B1</t>
    <phoneticPr fontId="2"/>
  </si>
  <si>
    <t>A2</t>
    <phoneticPr fontId="2"/>
  </si>
  <si>
    <t>ST3</t>
    <phoneticPr fontId="2"/>
  </si>
  <si>
    <t>8.00～13.00</t>
    <phoneticPr fontId="2"/>
  </si>
  <si>
    <t>10.00～12.00</t>
    <phoneticPr fontId="2"/>
  </si>
  <si>
    <t>A2</t>
    <phoneticPr fontId="2"/>
  </si>
  <si>
    <t>旧制度の訓練</t>
    <rPh sb="0" eb="3">
      <t>キュウセイド</t>
    </rPh>
    <rPh sb="4" eb="6">
      <t>クンレン</t>
    </rPh>
    <phoneticPr fontId="2"/>
  </si>
  <si>
    <t>B2</t>
    <phoneticPr fontId="2"/>
  </si>
  <si>
    <t>0.00～2.00</t>
    <phoneticPr fontId="2"/>
  </si>
  <si>
    <t>B1</t>
    <phoneticPr fontId="2"/>
  </si>
  <si>
    <t>－－</t>
    <phoneticPr fontId="2"/>
  </si>
  <si>
    <t>C</t>
    <phoneticPr fontId="2"/>
  </si>
  <si>
    <r>
      <t>レベル３基礎（NDT共通）及びひずみゲージ試験 レベル３ 訓練実施記録集計表</t>
    </r>
    <r>
      <rPr>
        <b/>
        <sz val="10"/>
        <color rgb="FFFF0000"/>
        <rFont val="ＭＳ 明朝"/>
        <family val="1"/>
        <charset val="128"/>
      </rPr>
      <t>（旧制度基礎試験合格者用）</t>
    </r>
    <rPh sb="4" eb="6">
      <t>キソ</t>
    </rPh>
    <rPh sb="10" eb="12">
      <t>キョウツウ</t>
    </rPh>
    <rPh sb="13" eb="14">
      <t>オヨ</t>
    </rPh>
    <rPh sb="21" eb="23">
      <t>シケン</t>
    </rPh>
    <phoneticPr fontId="2"/>
  </si>
  <si>
    <t>旧制度の基礎試験合格かつ有効な基礎試験合格番号あり（この記入欄は2017年春期試験までしか使用できません）</t>
    <rPh sb="0" eb="3">
      <t>キュウセイド</t>
    </rPh>
    <rPh sb="4" eb="6">
      <t>キソ</t>
    </rPh>
    <rPh sb="6" eb="8">
      <t>シケン</t>
    </rPh>
    <rPh sb="8" eb="10">
      <t>ゴウカク</t>
    </rPh>
    <rPh sb="12" eb="14">
      <t>ユウコウ</t>
    </rPh>
    <rPh sb="15" eb="17">
      <t>キソ</t>
    </rPh>
    <rPh sb="17" eb="19">
      <t>シケン</t>
    </rPh>
    <rPh sb="19" eb="21">
      <t>ゴウカク</t>
    </rPh>
    <rPh sb="21" eb="23">
      <t>バンゴウ</t>
    </rPh>
    <rPh sb="28" eb="30">
      <t>キニュウ</t>
    </rPh>
    <rPh sb="30" eb="31">
      <t>ラン</t>
    </rPh>
    <rPh sb="36" eb="37">
      <t>ネン</t>
    </rPh>
    <rPh sb="37" eb="38">
      <t>ハル</t>
    </rPh>
    <rPh sb="39" eb="41">
      <t>シケン</t>
    </rPh>
    <rPh sb="45" eb="47">
      <t>シヨウ</t>
    </rPh>
    <phoneticPr fontId="2"/>
  </si>
  <si>
    <r>
      <t>◆旧制度の基礎試験に合格かつ有効な基礎試験合格番号（K20152XXXX～K20200XXXX）を持っている場合は、</t>
    </r>
    <r>
      <rPr>
        <b/>
        <u/>
        <sz val="9"/>
        <color rgb="FFFF0000"/>
        <rFont val="ＭＳ 明朝"/>
        <family val="1"/>
        <charset val="128"/>
      </rPr>
      <t>2017年春期試験まで</t>
    </r>
    <r>
      <rPr>
        <sz val="9"/>
        <color rgb="FFFF0000"/>
        <rFont val="ＭＳ 明朝"/>
        <family val="1"/>
        <charset val="128"/>
      </rPr>
      <t>は「訓練実施記録」の添付は免除されます。訓練実施記録集計表は本書を用い、次のC欄に最低限必要な訓練時間を記入してください。</t>
    </r>
    <rPh sb="62" eb="63">
      <t>ネン</t>
    </rPh>
    <rPh sb="63" eb="64">
      <t>ハル</t>
    </rPh>
    <rPh sb="65" eb="67">
      <t>シケン</t>
    </rPh>
    <rPh sb="71" eb="73">
      <t>クンレン</t>
    </rPh>
    <rPh sb="73" eb="75">
      <t>ジッシ</t>
    </rPh>
    <rPh sb="75" eb="77">
      <t>キロク</t>
    </rPh>
    <rPh sb="79" eb="81">
      <t>テンプ</t>
    </rPh>
    <rPh sb="82" eb="84">
      <t>メンジョ</t>
    </rPh>
    <rPh sb="89" eb="91">
      <t>クンレン</t>
    </rPh>
    <rPh sb="91" eb="93">
      <t>ジッシ</t>
    </rPh>
    <rPh sb="93" eb="95">
      <t>キロク</t>
    </rPh>
    <rPh sb="95" eb="97">
      <t>シュウケイ</t>
    </rPh>
    <rPh sb="97" eb="98">
      <t>ヒョウ</t>
    </rPh>
    <rPh sb="99" eb="100">
      <t>ホン</t>
    </rPh>
    <rPh sb="100" eb="101">
      <t>ショ</t>
    </rPh>
    <rPh sb="102" eb="103">
      <t>モチ</t>
    </rPh>
    <rPh sb="105" eb="106">
      <t>ツギ</t>
    </rPh>
    <rPh sb="108" eb="109">
      <t>ラン</t>
    </rPh>
    <rPh sb="110" eb="113">
      <t>サイテイゲン</t>
    </rPh>
    <rPh sb="113" eb="115">
      <t>ヒツヨウ</t>
    </rPh>
    <rPh sb="116" eb="118">
      <t>クンレン</t>
    </rPh>
    <rPh sb="118" eb="120">
      <t>ジカン</t>
    </rPh>
    <rPh sb="121" eb="123">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</si>
</sst>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00_);[Red]\(0.00\)"/>
    <numFmt numFmtId="178" formatCode="0.0_ "/>
    <numFmt numFmtId="179" formatCode="yyyy&quot;年&quot;m&quot;月&quot;d&quot;日&quot;;@"/>
    <numFmt numFmtId="180" formatCode="[$-F800]dddd\,\ mmmm\ dd\,\ yyyy"/>
  </numFmts>
  <fonts count="26" x14ac:knownFonts="1">
    <font>
      <sz val="11"/>
      <color theme="1"/>
      <name val="ＭＳ Ｐゴシック"/>
      <family val="2"/>
      <scheme val="minor"/>
    </font>
    <font>
      <b/>
      <sz val="12"/>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明朝"/>
      <family val="1"/>
      <charset val="128"/>
    </font>
    <font>
      <sz val="10"/>
      <name val="ＭＳ 明朝"/>
      <family val="1"/>
      <charset val="128"/>
    </font>
    <font>
      <sz val="9"/>
      <name val="ＭＳ 明朝"/>
      <family val="1"/>
      <charset val="128"/>
    </font>
    <font>
      <sz val="9"/>
      <color theme="1"/>
      <name val="ＭＳ Ｐゴシック"/>
      <family val="2"/>
      <scheme val="minor"/>
    </font>
    <font>
      <sz val="6"/>
      <name val="ＭＳ 明朝"/>
      <family val="1"/>
      <charset val="128"/>
    </font>
    <font>
      <b/>
      <sz val="9"/>
      <name val="ＭＳ 明朝"/>
      <family val="1"/>
      <charset val="128"/>
    </font>
    <font>
      <sz val="16"/>
      <name val="ＭＳ 明朝"/>
      <family val="1"/>
      <charset val="128"/>
    </font>
    <font>
      <sz val="9"/>
      <color rgb="FFFF0000"/>
      <name val="ＭＳ 明朝"/>
      <family val="1"/>
      <charset val="128"/>
    </font>
    <font>
      <b/>
      <sz val="9"/>
      <color theme="1"/>
      <name val="ＭＳ 明朝"/>
      <family val="1"/>
      <charset val="128"/>
    </font>
    <font>
      <sz val="8"/>
      <color theme="1"/>
      <name val="ＭＳ 明朝"/>
      <family val="1"/>
      <charset val="128"/>
    </font>
    <font>
      <sz val="8"/>
      <name val="ＭＳ 明朝"/>
      <family val="1"/>
      <charset val="128"/>
    </font>
    <font>
      <sz val="9"/>
      <name val="ＭＳ Ｐ明朝"/>
      <family val="1"/>
      <charset val="128"/>
    </font>
    <font>
      <sz val="9"/>
      <color theme="1"/>
      <name val="ＭＳ Ｐ明朝"/>
      <family val="1"/>
      <charset val="128"/>
    </font>
    <font>
      <b/>
      <sz val="12"/>
      <color theme="1"/>
      <name val="ＭＳ Ｐ明朝"/>
      <family val="1"/>
      <charset val="128"/>
    </font>
    <font>
      <sz val="16"/>
      <color rgb="FFFF0000"/>
      <name val="AR Pゴシック体S"/>
      <family val="3"/>
      <charset val="128"/>
    </font>
    <font>
      <sz val="11"/>
      <name val="ＭＳ 明朝"/>
      <family val="1"/>
      <charset val="128"/>
    </font>
    <font>
      <sz val="8"/>
      <color rgb="FFFF0000"/>
      <name val="ＭＳ 明朝"/>
      <family val="1"/>
      <charset val="128"/>
    </font>
    <font>
      <b/>
      <sz val="14"/>
      <color theme="1"/>
      <name val="ＭＳ Ｐゴシック"/>
      <family val="3"/>
      <charset val="128"/>
      <scheme val="minor"/>
    </font>
    <font>
      <sz val="12"/>
      <color theme="1"/>
      <name val="ＭＳ ゴシック"/>
      <family val="3"/>
      <charset val="128"/>
    </font>
    <font>
      <b/>
      <u/>
      <sz val="12"/>
      <color theme="1"/>
      <name val="ＭＳ ゴシック"/>
      <family val="3"/>
      <charset val="128"/>
    </font>
    <font>
      <b/>
      <sz val="10"/>
      <color rgb="FFFF0000"/>
      <name val="ＭＳ 明朝"/>
      <family val="1"/>
      <charset val="128"/>
    </font>
    <font>
      <b/>
      <u/>
      <sz val="9"/>
      <color rgb="FFFF0000"/>
      <name val="ＭＳ 明朝"/>
      <family val="1"/>
      <charset val="128"/>
    </font>
  </fonts>
  <fills count="3">
    <fill>
      <patternFill patternType="none"/>
    </fill>
    <fill>
      <patternFill patternType="gray125"/>
    </fill>
    <fill>
      <patternFill patternType="solid">
        <fgColor theme="4" tint="0.79998168889431442"/>
        <bgColor indexed="64"/>
      </patternFill>
    </fill>
  </fills>
  <borders count="33">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bottom/>
      <diagonal/>
    </border>
    <border>
      <left/>
      <right style="thin">
        <color auto="1"/>
      </right>
      <top/>
      <bottom/>
      <diagonal/>
    </border>
    <border>
      <left/>
      <right/>
      <top style="thin">
        <color auto="1"/>
      </top>
      <bottom style="mediumDashed">
        <color auto="1"/>
      </bottom>
      <diagonal/>
    </border>
    <border>
      <left/>
      <right/>
      <top/>
      <bottom style="mediumDashed">
        <color auto="1"/>
      </bottom>
      <diagonal/>
    </border>
    <border>
      <left/>
      <right/>
      <top style="mediumDash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style="dotted">
        <color auto="1"/>
      </bottom>
      <diagonal/>
    </border>
    <border>
      <left style="thin">
        <color auto="1"/>
      </left>
      <right/>
      <top/>
      <bottom style="dashed">
        <color auto="1"/>
      </bottom>
      <diagonal/>
    </border>
    <border>
      <left/>
      <right style="thin">
        <color auto="1"/>
      </right>
      <top/>
      <bottom style="dashed">
        <color auto="1"/>
      </bottom>
      <diagonal/>
    </border>
    <border>
      <left style="thin">
        <color auto="1"/>
      </left>
      <right/>
      <top style="dashed">
        <color auto="1"/>
      </top>
      <bottom/>
      <diagonal/>
    </border>
    <border>
      <left/>
      <right style="thin">
        <color auto="1"/>
      </right>
      <top style="dashed">
        <color auto="1"/>
      </top>
      <bottom/>
      <diagonal/>
    </border>
    <border>
      <left style="thin">
        <color auto="1"/>
      </left>
      <right style="thin">
        <color auto="1"/>
      </right>
      <top/>
      <bottom style="dotted">
        <color auto="1"/>
      </bottom>
      <diagonal/>
    </border>
  </borders>
  <cellStyleXfs count="1">
    <xf numFmtId="0" fontId="0" fillId="0" borderId="0"/>
  </cellStyleXfs>
  <cellXfs count="325">
    <xf numFmtId="0" fontId="0" fillId="0" borderId="0" xfId="0"/>
    <xf numFmtId="0" fontId="3" fillId="0" borderId="0" xfId="0" applyFont="1"/>
    <xf numFmtId="0" fontId="3" fillId="0" borderId="1" xfId="0" applyFont="1" applyBorder="1"/>
    <xf numFmtId="0" fontId="5" fillId="0" borderId="2" xfId="0" applyFont="1" applyBorder="1" applyAlignment="1">
      <alignment horizontal="right"/>
    </xf>
    <xf numFmtId="0" fontId="6" fillId="0" borderId="0" xfId="0" applyFont="1"/>
    <xf numFmtId="0" fontId="8" fillId="0" borderId="22" xfId="0" applyFont="1" applyBorder="1"/>
    <xf numFmtId="0" fontId="8" fillId="0" borderId="23" xfId="0" applyFont="1" applyBorder="1"/>
    <xf numFmtId="0" fontId="3" fillId="0" borderId="22" xfId="0" applyFont="1" applyBorder="1"/>
    <xf numFmtId="0" fontId="8" fillId="0" borderId="24" xfId="0" applyFont="1" applyBorder="1"/>
    <xf numFmtId="0" fontId="8" fillId="0" borderId="0" xfId="0" applyFont="1" applyBorder="1"/>
    <xf numFmtId="0" fontId="9" fillId="0" borderId="0" xfId="0" applyFont="1"/>
    <xf numFmtId="0" fontId="6" fillId="0" borderId="9" xfId="0" applyFont="1" applyBorder="1"/>
    <xf numFmtId="0" fontId="6" fillId="0" borderId="16" xfId="0" applyFont="1" applyBorder="1" applyAlignment="1">
      <alignment horizontal="right"/>
    </xf>
    <xf numFmtId="0" fontId="3" fillId="0" borderId="0" xfId="0" applyFont="1" applyBorder="1" applyAlignment="1">
      <alignment horizontal="right"/>
    </xf>
    <xf numFmtId="0" fontId="3" fillId="0" borderId="0" xfId="0" applyFont="1" applyBorder="1"/>
    <xf numFmtId="178" fontId="3" fillId="0" borderId="0" xfId="0" applyNumberFormat="1" applyFont="1" applyBorder="1" applyAlignment="1">
      <alignment horizontal="center"/>
    </xf>
    <xf numFmtId="178" fontId="11" fillId="0" borderId="0" xfId="0" applyNumberFormat="1" applyFont="1" applyBorder="1" applyAlignment="1">
      <alignment horizontal="center"/>
    </xf>
    <xf numFmtId="0" fontId="12" fillId="0" borderId="0" xfId="0" applyFont="1"/>
    <xf numFmtId="0" fontId="13" fillId="0" borderId="9" xfId="0" applyFont="1" applyBorder="1" applyAlignment="1">
      <alignment horizontal="center" vertical="center"/>
    </xf>
    <xf numFmtId="177" fontId="14" fillId="0" borderId="9" xfId="0" applyNumberFormat="1" applyFont="1" applyBorder="1" applyAlignment="1">
      <alignment horizontal="center" vertical="center"/>
    </xf>
    <xf numFmtId="0" fontId="14" fillId="0" borderId="0" xfId="0" applyFont="1"/>
    <xf numFmtId="177" fontId="14" fillId="0" borderId="0" xfId="0" applyNumberFormat="1" applyFont="1"/>
    <xf numFmtId="177" fontId="14" fillId="0" borderId="0" xfId="0" applyNumberFormat="1" applyFont="1" applyAlignment="1">
      <alignment horizontal="right" vertical="center"/>
    </xf>
    <xf numFmtId="0" fontId="14" fillId="0" borderId="0" xfId="0" applyFont="1" applyAlignment="1">
      <alignment horizontal="right" vertical="center"/>
    </xf>
    <xf numFmtId="178" fontId="14" fillId="0" borderId="0" xfId="0" applyNumberFormat="1" applyFont="1" applyBorder="1" applyAlignment="1">
      <alignment horizontal="center" vertical="center"/>
    </xf>
    <xf numFmtId="0" fontId="13" fillId="0" borderId="0" xfId="0" applyFont="1"/>
    <xf numFmtId="176" fontId="3" fillId="0" borderId="9" xfId="0" applyNumberFormat="1" applyFont="1" applyBorder="1" applyAlignment="1">
      <alignment horizontal="center" vertical="center" shrinkToFit="1"/>
    </xf>
    <xf numFmtId="0" fontId="15" fillId="0" borderId="0" xfId="0" applyFont="1"/>
    <xf numFmtId="0" fontId="15" fillId="0" borderId="0" xfId="0" applyFont="1" applyAlignment="1">
      <alignment horizontal="right" vertical="center"/>
    </xf>
    <xf numFmtId="176" fontId="15" fillId="0" borderId="16" xfId="0" applyNumberFormat="1" applyFont="1" applyBorder="1" applyAlignment="1">
      <alignment horizontal="center" vertical="center" shrinkToFit="1"/>
    </xf>
    <xf numFmtId="0" fontId="16" fillId="0" borderId="9" xfId="0" applyFont="1" applyBorder="1" applyAlignment="1">
      <alignment wrapText="1"/>
    </xf>
    <xf numFmtId="0" fontId="16" fillId="0" borderId="0" xfId="0" applyFont="1"/>
    <xf numFmtId="0" fontId="16" fillId="0" borderId="9" xfId="0" applyFont="1" applyBorder="1"/>
    <xf numFmtId="0" fontId="16" fillId="0" borderId="9" xfId="0" applyFont="1" applyBorder="1" applyAlignment="1">
      <alignment horizontal="right"/>
    </xf>
    <xf numFmtId="0" fontId="16" fillId="0" borderId="25" xfId="0" applyFont="1" applyBorder="1" applyAlignment="1">
      <alignment horizontal="left" vertical="center" wrapText="1"/>
    </xf>
    <xf numFmtId="0" fontId="16" fillId="0" borderId="0" xfId="0" applyFont="1" applyAlignment="1"/>
    <xf numFmtId="0" fontId="16" fillId="0" borderId="26" xfId="0" applyFont="1" applyBorder="1" applyAlignment="1">
      <alignment horizontal="left" vertical="center" wrapText="1"/>
    </xf>
    <xf numFmtId="0" fontId="16" fillId="0" borderId="27" xfId="0" applyFont="1" applyBorder="1" applyAlignment="1">
      <alignment horizontal="left" vertical="center" wrapText="1"/>
    </xf>
    <xf numFmtId="0" fontId="16" fillId="0" borderId="9" xfId="0" applyFont="1" applyBorder="1" applyAlignment="1">
      <alignment horizontal="left" vertical="center" wrapText="1"/>
    </xf>
    <xf numFmtId="176" fontId="16" fillId="0" borderId="9" xfId="0" applyNumberFormat="1" applyFont="1" applyBorder="1" applyAlignment="1">
      <alignment horizontal="center" vertical="center"/>
    </xf>
    <xf numFmtId="0" fontId="16" fillId="0" borderId="9" xfId="0" applyFont="1" applyBorder="1" applyAlignment="1">
      <alignment vertical="center" wrapText="1"/>
    </xf>
    <xf numFmtId="0" fontId="13" fillId="0" borderId="1" xfId="0" applyFont="1" applyBorder="1" applyAlignment="1">
      <alignment horizontal="center" vertical="center"/>
    </xf>
    <xf numFmtId="177" fontId="14" fillId="0" borderId="1" xfId="0" applyNumberFormat="1" applyFont="1" applyBorder="1" applyAlignment="1">
      <alignment horizontal="center" vertical="center"/>
    </xf>
    <xf numFmtId="177" fontId="14" fillId="0" borderId="16" xfId="0" applyNumberFormat="1" applyFont="1" applyBorder="1" applyAlignment="1">
      <alignment horizontal="center" vertical="center"/>
    </xf>
    <xf numFmtId="0" fontId="1" fillId="0" borderId="0" xfId="0" applyFont="1" applyAlignment="1">
      <alignment horizontal="center" vertical="center"/>
    </xf>
    <xf numFmtId="177" fontId="6" fillId="0" borderId="9" xfId="0" applyNumberFormat="1" applyFont="1" applyBorder="1" applyAlignment="1">
      <alignment horizontal="center" vertical="center" shrinkToFit="1"/>
    </xf>
    <xf numFmtId="0" fontId="3" fillId="0" borderId="9" xfId="0" applyFont="1" applyBorder="1" applyAlignment="1">
      <alignment horizontal="center" vertical="center" shrinkToFit="1"/>
    </xf>
    <xf numFmtId="177" fontId="13" fillId="0" borderId="9" xfId="0" applyNumberFormat="1" applyFont="1" applyBorder="1" applyAlignment="1">
      <alignment horizontal="center" vertical="center"/>
    </xf>
    <xf numFmtId="0" fontId="13" fillId="0" borderId="0" xfId="0" applyFont="1" applyAlignment="1"/>
    <xf numFmtId="177" fontId="13" fillId="0" borderId="12" xfId="0" applyNumberFormat="1" applyFont="1" applyBorder="1" applyAlignment="1">
      <alignment horizontal="center" vertical="center"/>
    </xf>
    <xf numFmtId="177" fontId="13" fillId="0" borderId="20" xfId="0" applyNumberFormat="1" applyFont="1" applyBorder="1" applyAlignment="1">
      <alignment horizontal="center" vertical="center"/>
    </xf>
    <xf numFmtId="177" fontId="13" fillId="0" borderId="16" xfId="0" applyNumberFormat="1" applyFont="1" applyBorder="1" applyAlignment="1">
      <alignment horizontal="center" vertical="center"/>
    </xf>
    <xf numFmtId="0" fontId="16" fillId="0" borderId="9" xfId="0" applyFont="1" applyBorder="1" applyAlignment="1">
      <alignment horizontal="center" vertical="center"/>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7" fontId="16" fillId="0" borderId="9" xfId="0" applyNumberFormat="1" applyFont="1" applyBorder="1" applyAlignment="1">
      <alignment horizontal="center" vertical="center"/>
    </xf>
    <xf numFmtId="0" fontId="16" fillId="0" borderId="32" xfId="0" applyFont="1" applyBorder="1" applyAlignment="1">
      <alignment horizontal="left" vertical="center" wrapText="1"/>
    </xf>
    <xf numFmtId="0" fontId="16" fillId="0" borderId="12" xfId="0" applyFont="1" applyBorder="1" applyAlignment="1">
      <alignment vertical="center" wrapText="1"/>
    </xf>
    <xf numFmtId="177" fontId="16" fillId="0" borderId="12" xfId="0" applyNumberFormat="1" applyFont="1" applyBorder="1" applyAlignment="1">
      <alignment horizontal="center" vertical="center"/>
    </xf>
    <xf numFmtId="0" fontId="16" fillId="0" borderId="20" xfId="0" applyFont="1" applyBorder="1" applyAlignment="1">
      <alignment vertical="center" wrapText="1"/>
    </xf>
    <xf numFmtId="177" fontId="16" fillId="0" borderId="20" xfId="0" applyNumberFormat="1" applyFont="1" applyBorder="1" applyAlignment="1">
      <alignment horizontal="center" vertical="center"/>
    </xf>
    <xf numFmtId="0" fontId="16" fillId="0" borderId="16" xfId="0" applyFont="1" applyBorder="1" applyAlignment="1">
      <alignment vertical="center" wrapText="1"/>
    </xf>
    <xf numFmtId="177" fontId="16" fillId="0" borderId="16" xfId="0" applyNumberFormat="1" applyFont="1" applyBorder="1" applyAlignment="1">
      <alignment horizontal="center" vertical="center"/>
    </xf>
    <xf numFmtId="0" fontId="6" fillId="0" borderId="9" xfId="0" applyFont="1" applyBorder="1" applyAlignment="1">
      <alignment horizontal="center" vertical="center" shrinkToFit="1"/>
    </xf>
    <xf numFmtId="177" fontId="16" fillId="2" borderId="9" xfId="0" applyNumberFormat="1" applyFont="1" applyFill="1" applyBorder="1" applyAlignment="1" applyProtection="1">
      <alignment horizontal="center" vertical="center"/>
      <protection locked="0"/>
    </xf>
    <xf numFmtId="176" fontId="16" fillId="2" borderId="9" xfId="0" applyNumberFormat="1" applyFont="1" applyFill="1" applyBorder="1" applyAlignment="1" applyProtection="1">
      <alignment horizontal="center" vertical="center"/>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xf>
    <xf numFmtId="0" fontId="16" fillId="0" borderId="9" xfId="0" applyFont="1" applyBorder="1" applyAlignment="1">
      <alignment horizontal="center" vertical="center" wrapText="1"/>
    </xf>
    <xf numFmtId="49" fontId="15" fillId="2" borderId="9" xfId="0" applyNumberFormat="1" applyFont="1" applyFill="1" applyBorder="1" applyAlignment="1" applyProtection="1">
      <alignment horizontal="center" vertical="center"/>
      <protection locked="0"/>
    </xf>
    <xf numFmtId="0" fontId="15" fillId="0" borderId="9" xfId="0" applyFont="1" applyBorder="1" applyAlignment="1">
      <alignment vertical="center"/>
    </xf>
    <xf numFmtId="0" fontId="15" fillId="0" borderId="9" xfId="0" applyFont="1" applyBorder="1" applyAlignment="1">
      <alignment vertical="center" wrapText="1"/>
    </xf>
    <xf numFmtId="179" fontId="15" fillId="2" borderId="9"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6" fillId="0" borderId="9" xfId="0" applyFont="1" applyBorder="1" applyAlignment="1">
      <alignment vertical="center"/>
    </xf>
    <xf numFmtId="49" fontId="5" fillId="0" borderId="2" xfId="0" applyNumberFormat="1" applyFont="1" applyBorder="1" applyAlignment="1">
      <alignment horizontal="right"/>
    </xf>
    <xf numFmtId="49" fontId="6" fillId="0" borderId="1" xfId="0" applyNumberFormat="1" applyFont="1" applyBorder="1" applyAlignment="1">
      <alignment horizontal="center" vertical="center"/>
    </xf>
    <xf numFmtId="49" fontId="19" fillId="2" borderId="1" xfId="0" applyNumberFormat="1" applyFont="1" applyFill="1" applyBorder="1" applyAlignment="1" applyProtection="1">
      <alignment horizontal="center" vertical="center"/>
      <protection locked="0"/>
    </xf>
    <xf numFmtId="49" fontId="6" fillId="0" borderId="6" xfId="0" applyNumberFormat="1" applyFont="1" applyBorder="1" applyAlignment="1">
      <alignment horizontal="right"/>
    </xf>
    <xf numFmtId="49" fontId="19" fillId="2" borderId="6" xfId="0" applyNumberFormat="1" applyFont="1" applyFill="1" applyBorder="1" applyAlignment="1" applyProtection="1">
      <alignment horizontal="center" vertical="center"/>
      <protection locked="0"/>
    </xf>
    <xf numFmtId="49" fontId="6" fillId="0" borderId="2" xfId="0" applyNumberFormat="1" applyFont="1" applyBorder="1"/>
    <xf numFmtId="49" fontId="6" fillId="0" borderId="1" xfId="0" applyNumberFormat="1" applyFont="1" applyBorder="1" applyAlignment="1">
      <alignment vertical="center" wrapText="1"/>
    </xf>
    <xf numFmtId="49" fontId="6" fillId="0" borderId="9" xfId="0" applyNumberFormat="1" applyFont="1" applyBorder="1" applyAlignment="1">
      <alignment horizontal="left" vertical="center" shrinkToFit="1"/>
    </xf>
    <xf numFmtId="49" fontId="19" fillId="2" borderId="9" xfId="0" applyNumberFormat="1" applyFont="1" applyFill="1" applyBorder="1" applyAlignment="1" applyProtection="1">
      <alignment horizontal="left" vertical="center"/>
      <protection locked="0"/>
    </xf>
    <xf numFmtId="0" fontId="16" fillId="0" borderId="0" xfId="0" applyFont="1" applyAlignment="1">
      <alignment horizontal="left" vertical="center"/>
    </xf>
    <xf numFmtId="0" fontId="16" fillId="0" borderId="0" xfId="0" applyFont="1" applyAlignment="1">
      <alignment horizontal="left" vertical="center" wrapText="1"/>
    </xf>
    <xf numFmtId="0" fontId="16" fillId="0" borderId="9" xfId="0" applyFont="1" applyBorder="1" applyAlignment="1">
      <alignment horizontal="center" vertical="center" wrapText="1"/>
    </xf>
    <xf numFmtId="14" fontId="16" fillId="2" borderId="9" xfId="0" applyNumberFormat="1" applyFont="1" applyFill="1" applyBorder="1" applyAlignment="1" applyProtection="1">
      <alignment horizontal="center" vertical="center" wrapText="1"/>
      <protection locked="0"/>
    </xf>
    <xf numFmtId="49" fontId="15" fillId="0" borderId="2" xfId="0" applyNumberFormat="1" applyFont="1" applyFill="1" applyBorder="1" applyAlignment="1" applyProtection="1">
      <alignment horizontal="center" vertical="center" shrinkToFit="1"/>
      <protection locked="0"/>
    </xf>
    <xf numFmtId="14" fontId="15" fillId="2" borderId="20" xfId="0" applyNumberFormat="1" applyFont="1" applyFill="1" applyBorder="1" applyAlignment="1" applyProtection="1">
      <alignment horizontal="center" vertical="center" wrapText="1"/>
      <protection locked="0"/>
    </xf>
    <xf numFmtId="14" fontId="15" fillId="2" borderId="9" xfId="0" applyNumberFormat="1" applyFont="1" applyFill="1" applyBorder="1" applyAlignment="1" applyProtection="1">
      <alignment horizontal="center" vertical="center" wrapText="1"/>
      <protection locked="0"/>
    </xf>
    <xf numFmtId="177" fontId="6" fillId="0" borderId="1" xfId="0" applyNumberFormat="1" applyFont="1" applyBorder="1" applyAlignment="1">
      <alignment horizontal="center" vertical="center" shrinkToFit="1"/>
    </xf>
    <xf numFmtId="0" fontId="1" fillId="0" borderId="0" xfId="0" applyFont="1" applyAlignment="1">
      <alignment horizontal="center" vertical="center"/>
    </xf>
    <xf numFmtId="177" fontId="3" fillId="0" borderId="1" xfId="0" applyNumberFormat="1" applyFont="1" applyBorder="1" applyAlignment="1">
      <alignment vertical="center" shrinkToFit="1"/>
    </xf>
    <xf numFmtId="177" fontId="20" fillId="0" borderId="1" xfId="0" applyNumberFormat="1" applyFont="1" applyBorder="1" applyAlignment="1">
      <alignment horizontal="center" vertical="center"/>
    </xf>
    <xf numFmtId="177" fontId="11" fillId="0" borderId="2" xfId="0" applyNumberFormat="1" applyFont="1" applyBorder="1" applyAlignment="1">
      <alignment horizontal="center" vertical="center" shrinkToFit="1"/>
    </xf>
    <xf numFmtId="0" fontId="11" fillId="0" borderId="2" xfId="0" applyFont="1" applyBorder="1" applyAlignment="1">
      <alignment horizontal="center" vertical="center" shrinkToFit="1"/>
    </xf>
    <xf numFmtId="177" fontId="16" fillId="2" borderId="12" xfId="0" applyNumberFormat="1" applyFont="1" applyFill="1" applyBorder="1" applyAlignment="1" applyProtection="1">
      <alignment horizontal="center" vertical="center"/>
      <protection locked="0"/>
    </xf>
    <xf numFmtId="177" fontId="16" fillId="2" borderId="16" xfId="0" applyNumberFormat="1" applyFont="1" applyFill="1" applyBorder="1" applyAlignment="1" applyProtection="1">
      <alignment horizontal="center" vertical="center"/>
      <protection locked="0"/>
    </xf>
    <xf numFmtId="177" fontId="16" fillId="2" borderId="20" xfId="0" applyNumberFormat="1" applyFont="1" applyFill="1" applyBorder="1" applyAlignment="1" applyProtection="1">
      <alignment horizontal="center" vertical="center"/>
      <protection locked="0"/>
    </xf>
    <xf numFmtId="49" fontId="16" fillId="2" borderId="9"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49" fontId="16" fillId="2" borderId="9" xfId="0" applyNumberFormat="1" applyFont="1" applyFill="1" applyBorder="1" applyAlignment="1" applyProtection="1">
      <alignment horizontal="left" vertical="center"/>
      <protection locked="0"/>
    </xf>
    <xf numFmtId="49" fontId="15" fillId="2" borderId="1" xfId="0" applyNumberFormat="1" applyFont="1" applyFill="1" applyBorder="1" applyAlignment="1" applyProtection="1">
      <alignment horizontal="center" vertical="center"/>
      <protection locked="0"/>
    </xf>
    <xf numFmtId="177" fontId="20" fillId="0" borderId="1" xfId="0" applyNumberFormat="1" applyFont="1" applyBorder="1" applyAlignment="1">
      <alignment horizontal="center" vertical="center"/>
    </xf>
    <xf numFmtId="177" fontId="13" fillId="0" borderId="12" xfId="0" applyNumberFormat="1" applyFont="1" applyBorder="1" applyAlignment="1">
      <alignment horizontal="center" vertical="center"/>
    </xf>
    <xf numFmtId="177" fontId="13" fillId="0" borderId="20"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14" fillId="0" borderId="1" xfId="0" applyNumberFormat="1" applyFont="1" applyBorder="1" applyAlignment="1">
      <alignment horizontal="center" vertical="center"/>
    </xf>
    <xf numFmtId="0" fontId="13" fillId="0" borderId="1" xfId="0" applyFont="1" applyBorder="1" applyAlignment="1">
      <alignment horizontal="center" vertical="center"/>
    </xf>
    <xf numFmtId="177" fontId="14" fillId="0" borderId="16" xfId="0" applyNumberFormat="1" applyFont="1" applyBorder="1" applyAlignment="1">
      <alignment horizontal="center" vertical="center"/>
    </xf>
    <xf numFmtId="0" fontId="1" fillId="0" borderId="0" xfId="0" applyFont="1" applyAlignment="1">
      <alignment horizontal="center" vertical="center"/>
    </xf>
    <xf numFmtId="177" fontId="6" fillId="0" borderId="1" xfId="0" applyNumberFormat="1" applyFont="1" applyBorder="1" applyAlignment="1">
      <alignment horizontal="center" vertical="center" shrinkToFit="1"/>
    </xf>
    <xf numFmtId="0" fontId="6" fillId="0" borderId="9" xfId="0" applyFont="1" applyBorder="1" applyAlignment="1">
      <alignment horizontal="center" vertical="center" shrinkToFit="1"/>
    </xf>
    <xf numFmtId="0" fontId="3" fillId="0" borderId="9" xfId="0" applyFont="1" applyBorder="1" applyAlignment="1">
      <alignment horizontal="center" vertical="center" shrinkToFit="1"/>
    </xf>
    <xf numFmtId="49" fontId="19" fillId="2" borderId="6"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shrinkToFit="1"/>
    </xf>
    <xf numFmtId="0" fontId="21" fillId="0" borderId="0" xfId="0" applyFont="1"/>
    <xf numFmtId="0" fontId="0" fillId="0" borderId="0" xfId="0" applyAlignment="1">
      <alignment horizontal="center" vertical="top"/>
    </xf>
    <xf numFmtId="0" fontId="23" fillId="0" borderId="0" xfId="0" applyFont="1" applyAlignment="1">
      <alignment vertical="center" wrapText="1"/>
    </xf>
    <xf numFmtId="0" fontId="6" fillId="0" borderId="0" xfId="0" applyFont="1" applyAlignment="1">
      <alignment horizontal="right" vertical="center"/>
    </xf>
    <xf numFmtId="178" fontId="6" fillId="0" borderId="0" xfId="0" applyNumberFormat="1" applyFont="1" applyBorder="1" applyAlignment="1">
      <alignment horizontal="center" vertical="center"/>
    </xf>
    <xf numFmtId="0" fontId="6" fillId="0" borderId="9" xfId="0" applyFont="1" applyBorder="1" applyAlignment="1">
      <alignment horizontal="center" vertical="center"/>
    </xf>
    <xf numFmtId="177" fontId="6" fillId="0" borderId="2" xfId="0" applyNumberFormat="1" applyFont="1" applyBorder="1" applyAlignment="1">
      <alignment vertical="center" shrinkToFit="1"/>
    </xf>
    <xf numFmtId="0" fontId="22" fillId="0" borderId="0" xfId="0" applyFont="1" applyAlignment="1">
      <alignment horizontal="left" vertical="center" wrapText="1"/>
    </xf>
    <xf numFmtId="0" fontId="23" fillId="0" borderId="0" xfId="0" applyFont="1" applyAlignment="1">
      <alignment horizontal="left" vertical="center" wrapText="1"/>
    </xf>
    <xf numFmtId="177" fontId="13" fillId="2" borderId="6" xfId="0" applyNumberFormat="1" applyFont="1" applyFill="1" applyBorder="1" applyAlignment="1" applyProtection="1">
      <alignment horizontal="center" vertical="center"/>
      <protection locked="0"/>
    </xf>
    <xf numFmtId="177" fontId="13" fillId="2" borderId="2" xfId="0" applyNumberFormat="1" applyFont="1" applyFill="1" applyBorder="1" applyAlignment="1" applyProtection="1">
      <alignment horizontal="center" vertical="center"/>
      <protection locked="0"/>
    </xf>
    <xf numFmtId="177" fontId="14" fillId="0" borderId="7" xfId="0" applyNumberFormat="1" applyFont="1" applyBorder="1" applyAlignment="1">
      <alignment horizontal="center" vertical="center"/>
    </xf>
    <xf numFmtId="177" fontId="14" fillId="0" borderId="8" xfId="0" applyNumberFormat="1" applyFont="1" applyBorder="1" applyAlignment="1">
      <alignment horizontal="center" vertical="center"/>
    </xf>
    <xf numFmtId="0" fontId="6" fillId="0" borderId="9" xfId="0" applyFont="1" applyBorder="1" applyAlignment="1">
      <alignment horizontal="center" vertical="center" shrinkToFit="1"/>
    </xf>
    <xf numFmtId="0" fontId="3" fillId="0" borderId="9" xfId="0" applyFont="1" applyBorder="1" applyAlignment="1">
      <alignment horizontal="center" vertical="center" shrinkToFit="1"/>
    </xf>
    <xf numFmtId="177" fontId="6" fillId="0" borderId="9" xfId="0" applyNumberFormat="1" applyFont="1" applyBorder="1" applyAlignment="1">
      <alignment horizontal="center" shrinkToFit="1"/>
    </xf>
    <xf numFmtId="49" fontId="19" fillId="2" borderId="6" xfId="0" applyNumberFormat="1" applyFont="1" applyFill="1" applyBorder="1" applyAlignment="1" applyProtection="1">
      <alignment horizontal="center" vertical="center"/>
      <protection locked="0"/>
    </xf>
    <xf numFmtId="177" fontId="14" fillId="0" borderId="1" xfId="0" applyNumberFormat="1" applyFont="1" applyBorder="1" applyAlignment="1">
      <alignment horizontal="center" vertical="center"/>
    </xf>
    <xf numFmtId="177" fontId="14" fillId="0" borderId="2" xfId="0" applyNumberFormat="1" applyFont="1" applyBorder="1" applyAlignment="1">
      <alignment horizontal="center" vertical="center"/>
    </xf>
    <xf numFmtId="0" fontId="6" fillId="0" borderId="1"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177" fontId="6" fillId="0" borderId="1" xfId="0" applyNumberFormat="1" applyFont="1" applyBorder="1" applyAlignment="1">
      <alignment horizontal="center" vertical="center" shrinkToFit="1"/>
    </xf>
    <xf numFmtId="177" fontId="6" fillId="0" borderId="6" xfId="0" applyNumberFormat="1" applyFont="1" applyBorder="1" applyAlignment="1">
      <alignment horizontal="center" vertical="center" shrinkToFit="1"/>
    </xf>
    <xf numFmtId="177" fontId="13" fillId="2" borderId="13" xfId="0" applyNumberFormat="1" applyFont="1" applyFill="1" applyBorder="1" applyAlignment="1" applyProtection="1">
      <alignment horizontal="center" vertical="center"/>
      <protection locked="0"/>
    </xf>
    <xf numFmtId="177" fontId="13" fillId="2" borderId="5" xfId="0" applyNumberFormat="1" applyFont="1" applyFill="1" applyBorder="1" applyAlignment="1" applyProtection="1">
      <alignment horizontal="center" vertical="center"/>
      <protection locked="0"/>
    </xf>
    <xf numFmtId="177" fontId="13" fillId="2" borderId="17" xfId="0" applyNumberFormat="1" applyFont="1" applyFill="1" applyBorder="1" applyAlignment="1" applyProtection="1">
      <alignment horizontal="center" vertical="center"/>
      <protection locked="0"/>
    </xf>
    <xf numFmtId="177" fontId="13" fillId="2" borderId="8" xfId="0" applyNumberFormat="1" applyFont="1" applyFill="1" applyBorder="1" applyAlignment="1" applyProtection="1">
      <alignment horizontal="center" vertical="center"/>
      <protection locked="0"/>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177" fontId="13" fillId="0" borderId="20" xfId="0" applyNumberFormat="1" applyFont="1" applyBorder="1" applyAlignment="1">
      <alignment horizontal="center" vertical="center"/>
    </xf>
    <xf numFmtId="177" fontId="13" fillId="0" borderId="16" xfId="0" applyNumberFormat="1" applyFont="1" applyBorder="1" applyAlignment="1">
      <alignment horizontal="center" vertical="center"/>
    </xf>
    <xf numFmtId="177" fontId="13" fillId="0" borderId="12" xfId="0" applyNumberFormat="1" applyFont="1" applyBorder="1" applyAlignment="1">
      <alignment horizontal="center" vertical="center"/>
    </xf>
    <xf numFmtId="177" fontId="20" fillId="0" borderId="4" xfId="0" applyNumberFormat="1" applyFont="1" applyBorder="1" applyAlignment="1">
      <alignment horizontal="center" vertical="center"/>
    </xf>
    <xf numFmtId="177" fontId="20" fillId="0" borderId="7" xfId="0" applyNumberFormat="1" applyFont="1" applyBorder="1" applyAlignment="1">
      <alignment horizontal="center" vertical="center"/>
    </xf>
    <xf numFmtId="0" fontId="13" fillId="0" borderId="28" xfId="0" applyFont="1" applyBorder="1" applyAlignment="1">
      <alignment vertical="center" wrapText="1"/>
    </xf>
    <xf numFmtId="0" fontId="13" fillId="0" borderId="29"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10" xfId="0" applyFont="1" applyBorder="1" applyAlignment="1">
      <alignment vertical="center" wrapText="1"/>
    </xf>
    <xf numFmtId="0" fontId="13" fillId="0" borderId="11" xfId="0" applyFont="1" applyBorder="1" applyAlignment="1">
      <alignment vertical="center" wrapText="1"/>
    </xf>
    <xf numFmtId="0" fontId="13" fillId="0" borderId="14" xfId="0" applyFont="1" applyBorder="1" applyAlignment="1">
      <alignment vertical="center" wrapText="1"/>
    </xf>
    <xf numFmtId="0" fontId="13" fillId="0" borderId="15" xfId="0" applyFont="1" applyBorder="1" applyAlignment="1">
      <alignment vertical="center" wrapText="1"/>
    </xf>
    <xf numFmtId="177" fontId="14" fillId="0" borderId="12" xfId="0" applyNumberFormat="1" applyFont="1" applyBorder="1" applyAlignment="1">
      <alignment horizontal="center" vertical="center"/>
    </xf>
    <xf numFmtId="177" fontId="14" fillId="0" borderId="16" xfId="0" applyNumberFormat="1" applyFont="1" applyBorder="1" applyAlignment="1">
      <alignment horizontal="center" vertical="center"/>
    </xf>
    <xf numFmtId="177" fontId="20" fillId="0" borderId="1" xfId="0" applyNumberFormat="1" applyFont="1" applyBorder="1" applyAlignment="1">
      <alignment horizontal="center" vertical="center"/>
    </xf>
    <xf numFmtId="0" fontId="13" fillId="0" borderId="1" xfId="0" applyFont="1" applyBorder="1" applyAlignment="1">
      <alignment horizontal="center" vertical="center"/>
    </xf>
    <xf numFmtId="0" fontId="13" fillId="0" borderId="6" xfId="0" applyFont="1" applyBorder="1" applyAlignment="1">
      <alignment horizontal="center" vertical="center"/>
    </xf>
    <xf numFmtId="0" fontId="13" fillId="0" borderId="2" xfId="0" applyFont="1" applyBorder="1" applyAlignment="1">
      <alignment horizontal="center" vertical="center"/>
    </xf>
    <xf numFmtId="177" fontId="14" fillId="2" borderId="13" xfId="0" applyNumberFormat="1" applyFont="1" applyFill="1" applyBorder="1" applyAlignment="1" applyProtection="1">
      <alignment horizontal="center" vertical="center"/>
      <protection locked="0"/>
    </xf>
    <xf numFmtId="177" fontId="14" fillId="2" borderId="5" xfId="0" applyNumberFormat="1" applyFont="1" applyFill="1" applyBorder="1" applyAlignment="1" applyProtection="1">
      <alignment horizontal="center" vertical="center"/>
      <protection locked="0"/>
    </xf>
    <xf numFmtId="177" fontId="14" fillId="2" borderId="17" xfId="0" applyNumberFormat="1" applyFont="1" applyFill="1" applyBorder="1" applyAlignment="1" applyProtection="1">
      <alignment horizontal="center" vertical="center"/>
      <protection locked="0"/>
    </xf>
    <xf numFmtId="177" fontId="14" fillId="2" borderId="8" xfId="0" applyNumberFormat="1" applyFont="1" applyFill="1" applyBorder="1" applyAlignment="1" applyProtection="1">
      <alignment horizontal="center" vertical="center"/>
      <protection locked="0"/>
    </xf>
    <xf numFmtId="177" fontId="13" fillId="2" borderId="0" xfId="0" applyNumberFormat="1" applyFont="1" applyFill="1" applyBorder="1" applyAlignment="1" applyProtection="1">
      <alignment horizontal="center" vertical="center"/>
      <protection locked="0"/>
    </xf>
    <xf numFmtId="177" fontId="13" fillId="2" borderId="21" xfId="0" applyNumberFormat="1" applyFont="1" applyFill="1" applyBorder="1" applyAlignment="1" applyProtection="1">
      <alignment horizontal="center" vertical="center"/>
      <protection locked="0"/>
    </xf>
    <xf numFmtId="177" fontId="14" fillId="2" borderId="0" xfId="0" applyNumberFormat="1" applyFont="1" applyFill="1" applyBorder="1" applyAlignment="1" applyProtection="1">
      <alignment horizontal="center" vertical="center"/>
      <protection locked="0"/>
    </xf>
    <xf numFmtId="177" fontId="14" fillId="2" borderId="21" xfId="0" applyNumberFormat="1" applyFont="1" applyFill="1" applyBorder="1" applyAlignment="1" applyProtection="1">
      <alignment horizontal="center" vertical="center"/>
      <protection locked="0"/>
    </xf>
    <xf numFmtId="177" fontId="14" fillId="2" borderId="6" xfId="0" applyNumberFormat="1" applyFont="1" applyFill="1" applyBorder="1" applyAlignment="1" applyProtection="1">
      <alignment horizontal="center" vertical="center"/>
      <protection locked="0"/>
    </xf>
    <xf numFmtId="177" fontId="14" fillId="2" borderId="2" xfId="0" applyNumberFormat="1" applyFont="1" applyFill="1" applyBorder="1" applyAlignment="1" applyProtection="1">
      <alignment horizontal="center" vertical="center"/>
      <protection locked="0"/>
    </xf>
    <xf numFmtId="0" fontId="14" fillId="0" borderId="10" xfId="0" applyFont="1" applyBorder="1" applyAlignment="1">
      <alignment horizontal="left" vertical="center" wrapText="1"/>
    </xf>
    <xf numFmtId="0" fontId="14" fillId="0" borderId="11" xfId="0" applyFont="1" applyBorder="1" applyAlignment="1">
      <alignment horizontal="left" vertical="center" wrapText="1"/>
    </xf>
    <xf numFmtId="0" fontId="1" fillId="0" borderId="0" xfId="0" applyFont="1" applyAlignment="1">
      <alignment horizontal="center" vertical="center"/>
    </xf>
    <xf numFmtId="0" fontId="3" fillId="0" borderId="1" xfId="0" applyFont="1" applyBorder="1" applyAlignment="1"/>
    <xf numFmtId="0" fontId="3" fillId="0" borderId="2" xfId="0" applyFont="1" applyBorder="1" applyAlignment="1"/>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Border="1" applyAlignment="1">
      <alignment horizontal="left" vertical="center" wrapText="1"/>
    </xf>
    <xf numFmtId="0" fontId="6" fillId="2" borderId="1" xfId="0" applyFont="1" applyFill="1" applyBorder="1" applyAlignment="1" applyProtection="1">
      <alignment horizontal="center" vertical="center"/>
      <protection locked="0"/>
    </xf>
    <xf numFmtId="0" fontId="19" fillId="2" borderId="2" xfId="0" applyFont="1" applyFill="1" applyBorder="1" applyAlignment="1" applyProtection="1">
      <alignment horizontal="center" vertical="center"/>
      <protection locked="0"/>
    </xf>
    <xf numFmtId="0" fontId="3" fillId="0" borderId="1" xfId="0" applyFont="1" applyBorder="1" applyAlignment="1">
      <alignment vertical="center" wrapText="1"/>
    </xf>
    <xf numFmtId="0" fontId="3" fillId="0" borderId="2" xfId="0" applyFont="1" applyBorder="1" applyAlignment="1">
      <alignmen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177" fontId="14" fillId="0" borderId="20" xfId="0" applyNumberFormat="1" applyFont="1" applyBorder="1" applyAlignment="1">
      <alignment horizontal="center" vertical="center"/>
    </xf>
    <xf numFmtId="177" fontId="20" fillId="0" borderId="3" xfId="0" applyNumberFormat="1" applyFont="1" applyBorder="1" applyAlignment="1">
      <alignment horizontal="center" vertical="center"/>
    </xf>
    <xf numFmtId="49" fontId="19" fillId="2" borderId="1" xfId="0" applyNumberFormat="1" applyFont="1" applyFill="1" applyBorder="1" applyAlignment="1" applyProtection="1">
      <alignment horizontal="left" vertical="center"/>
      <protection locked="0"/>
    </xf>
    <xf numFmtId="49" fontId="19" fillId="2" borderId="6" xfId="0" applyNumberFormat="1" applyFont="1" applyFill="1" applyBorder="1" applyAlignment="1" applyProtection="1">
      <alignment horizontal="left"/>
      <protection locked="0"/>
    </xf>
    <xf numFmtId="49" fontId="19" fillId="2" borderId="2" xfId="0" applyNumberFormat="1" applyFont="1" applyFill="1" applyBorder="1" applyAlignment="1" applyProtection="1">
      <alignment horizontal="left"/>
      <protection locked="0"/>
    </xf>
    <xf numFmtId="0" fontId="13" fillId="0" borderId="1" xfId="0" applyFont="1" applyBorder="1" applyAlignment="1">
      <alignment vertical="center" wrapText="1"/>
    </xf>
    <xf numFmtId="0" fontId="13" fillId="0" borderId="2" xfId="0" applyFont="1" applyBorder="1" applyAlignment="1">
      <alignment vertical="center" wrapText="1"/>
    </xf>
    <xf numFmtId="49" fontId="19" fillId="2" borderId="6" xfId="0" applyNumberFormat="1" applyFont="1" applyFill="1" applyBorder="1" applyAlignment="1" applyProtection="1">
      <alignment horizontal="left" vertical="center" wrapText="1"/>
      <protection locked="0"/>
    </xf>
    <xf numFmtId="49" fontId="19" fillId="2" borderId="6" xfId="0" applyNumberFormat="1" applyFont="1" applyFill="1" applyBorder="1" applyAlignment="1" applyProtection="1">
      <alignment horizontal="left" wrapText="1"/>
      <protection locked="0"/>
    </xf>
    <xf numFmtId="49" fontId="19" fillId="2" borderId="2" xfId="0" applyNumberFormat="1" applyFont="1" applyFill="1" applyBorder="1" applyAlignment="1" applyProtection="1">
      <alignment horizontal="left" wrapText="1"/>
      <protection locked="0"/>
    </xf>
    <xf numFmtId="0" fontId="6" fillId="0" borderId="12" xfId="0" applyFont="1" applyBorder="1" applyAlignment="1">
      <alignment horizontal="center" vertical="center"/>
    </xf>
    <xf numFmtId="0" fontId="6" fillId="0" borderId="16" xfId="0" applyFont="1" applyBorder="1" applyAlignment="1">
      <alignment horizontal="center" vertical="center"/>
    </xf>
    <xf numFmtId="180" fontId="6" fillId="2" borderId="1" xfId="0" applyNumberFormat="1" applyFont="1" applyFill="1" applyBorder="1" applyAlignment="1" applyProtection="1">
      <alignment horizontal="center" vertical="center" shrinkToFit="1"/>
      <protection locked="0"/>
    </xf>
    <xf numFmtId="180" fontId="6" fillId="2" borderId="2" xfId="0" applyNumberFormat="1" applyFont="1" applyFill="1" applyBorder="1" applyAlignment="1" applyProtection="1">
      <alignment horizontal="center" vertical="center" shrinkToFit="1"/>
      <protection locked="0"/>
    </xf>
    <xf numFmtId="180" fontId="6" fillId="2" borderId="1" xfId="0" applyNumberFormat="1" applyFont="1" applyFill="1" applyBorder="1" applyAlignment="1" applyProtection="1">
      <alignment horizontal="center" vertical="center"/>
      <protection locked="0"/>
    </xf>
    <xf numFmtId="180" fontId="6" fillId="2" borderId="6" xfId="0" applyNumberFormat="1" applyFont="1" applyFill="1" applyBorder="1" applyAlignment="1" applyProtection="1">
      <alignment horizontal="center" vertical="center"/>
      <protection locked="0"/>
    </xf>
    <xf numFmtId="180" fontId="19" fillId="2" borderId="6" xfId="0" applyNumberFormat="1" applyFont="1" applyFill="1" applyBorder="1" applyAlignment="1" applyProtection="1">
      <alignment horizontal="center" vertical="center"/>
      <protection locked="0"/>
    </xf>
    <xf numFmtId="180" fontId="19" fillId="2" borderId="2" xfId="0" applyNumberFormat="1" applyFont="1" applyFill="1" applyBorder="1" applyAlignment="1" applyProtection="1">
      <alignment horizontal="center" vertical="center"/>
      <protection locked="0"/>
    </xf>
    <xf numFmtId="0" fontId="10" fillId="2" borderId="12"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16" xfId="0" applyFont="1" applyBorder="1" applyAlignment="1">
      <alignment horizontal="left" vertical="center"/>
    </xf>
    <xf numFmtId="177" fontId="6" fillId="0" borderId="2" xfId="0" applyNumberFormat="1" applyFont="1" applyBorder="1" applyAlignment="1">
      <alignment horizontal="center" vertical="center" shrinkToFit="1"/>
    </xf>
    <xf numFmtId="49" fontId="10" fillId="2" borderId="1" xfId="0" applyNumberFormat="1" applyFont="1" applyFill="1" applyBorder="1" applyAlignment="1" applyProtection="1">
      <alignment horizontal="center" vertical="center"/>
      <protection locked="0"/>
    </xf>
    <xf numFmtId="49" fontId="10" fillId="2" borderId="6" xfId="0" applyNumberFormat="1" applyFont="1" applyFill="1" applyBorder="1" applyAlignment="1" applyProtection="1">
      <alignment horizontal="center" vertical="center"/>
      <protection locked="0"/>
    </xf>
    <xf numFmtId="0" fontId="14" fillId="0" borderId="3" xfId="0" applyFont="1" applyBorder="1" applyAlignment="1">
      <alignment horizontal="left" vertical="center" wrapText="1"/>
    </xf>
    <xf numFmtId="0" fontId="14" fillId="0" borderId="21" xfId="0" applyFont="1" applyBorder="1" applyAlignment="1">
      <alignment horizontal="lef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49" fontId="16" fillId="2" borderId="12" xfId="0" applyNumberFormat="1" applyFont="1" applyFill="1" applyBorder="1" applyAlignment="1" applyProtection="1">
      <alignment horizontal="left" vertical="center"/>
      <protection locked="0"/>
    </xf>
    <xf numFmtId="49" fontId="16" fillId="2" borderId="16" xfId="0" applyNumberFormat="1" applyFont="1" applyFill="1" applyBorder="1" applyAlignment="1" applyProtection="1">
      <alignment horizontal="left" vertical="center"/>
      <protection locked="0"/>
    </xf>
    <xf numFmtId="49" fontId="16" fillId="2" borderId="4" xfId="0" applyNumberFormat="1" applyFont="1" applyFill="1" applyBorder="1" applyAlignment="1" applyProtection="1">
      <alignment horizontal="left" vertical="center"/>
      <protection locked="0"/>
    </xf>
    <xf numFmtId="49" fontId="16" fillId="2" borderId="5" xfId="0" applyNumberFormat="1" applyFont="1" applyFill="1" applyBorder="1" applyAlignment="1" applyProtection="1">
      <alignment horizontal="left" vertical="center"/>
      <protection locked="0"/>
    </xf>
    <xf numFmtId="49" fontId="16" fillId="2" borderId="3" xfId="0" applyNumberFormat="1" applyFont="1" applyFill="1" applyBorder="1" applyAlignment="1" applyProtection="1">
      <alignment horizontal="left" vertical="center"/>
      <protection locked="0"/>
    </xf>
    <xf numFmtId="49" fontId="16" fillId="2" borderId="21" xfId="0" applyNumberFormat="1" applyFont="1" applyFill="1" applyBorder="1" applyAlignment="1" applyProtection="1">
      <alignment horizontal="left" vertical="center"/>
      <protection locked="0"/>
    </xf>
    <xf numFmtId="49" fontId="16" fillId="2" borderId="7" xfId="0" applyNumberFormat="1" applyFont="1" applyFill="1" applyBorder="1" applyAlignment="1" applyProtection="1">
      <alignment horizontal="left" vertical="center"/>
      <protection locked="0"/>
    </xf>
    <xf numFmtId="49" fontId="16" fillId="2" borderId="8" xfId="0" applyNumberFormat="1" applyFont="1" applyFill="1" applyBorder="1" applyAlignment="1" applyProtection="1">
      <alignment horizontal="left" vertical="center"/>
      <protection locked="0"/>
    </xf>
    <xf numFmtId="49" fontId="16" fillId="2" borderId="20" xfId="0" applyNumberFormat="1" applyFont="1" applyFill="1" applyBorder="1" applyAlignment="1" applyProtection="1">
      <alignment horizontal="left" vertical="center"/>
      <protection locked="0"/>
    </xf>
    <xf numFmtId="14" fontId="16" fillId="2" borderId="12" xfId="0" applyNumberFormat="1" applyFont="1" applyFill="1" applyBorder="1" applyAlignment="1" applyProtection="1">
      <alignment horizontal="center" vertical="center" wrapText="1"/>
      <protection locked="0"/>
    </xf>
    <xf numFmtId="14" fontId="16" fillId="2" borderId="16" xfId="0" applyNumberFormat="1" applyFont="1" applyFill="1" applyBorder="1" applyAlignment="1" applyProtection="1">
      <alignment horizontal="center" vertical="center" wrapText="1"/>
      <protection locked="0"/>
    </xf>
    <xf numFmtId="0" fontId="16" fillId="0" borderId="12" xfId="0" applyFont="1" applyBorder="1" applyAlignment="1">
      <alignment horizontal="left" vertical="center" wrapText="1"/>
    </xf>
    <xf numFmtId="0" fontId="16" fillId="0" borderId="20" xfId="0" applyFont="1" applyBorder="1" applyAlignment="1">
      <alignment horizontal="left" vertical="center" wrapText="1"/>
    </xf>
    <xf numFmtId="0" fontId="16" fillId="0" borderId="16" xfId="0" applyFont="1" applyBorder="1" applyAlignment="1">
      <alignment horizontal="left" vertical="center" wrapText="1"/>
    </xf>
    <xf numFmtId="176" fontId="16" fillId="0" borderId="12" xfId="0" applyNumberFormat="1" applyFont="1" applyBorder="1" applyAlignment="1">
      <alignment horizontal="center" vertical="center"/>
    </xf>
    <xf numFmtId="176" fontId="16" fillId="0" borderId="20" xfId="0" applyNumberFormat="1" applyFont="1" applyBorder="1" applyAlignment="1">
      <alignment horizontal="center" vertical="center"/>
    </xf>
    <xf numFmtId="176" fontId="16" fillId="0" borderId="16" xfId="0" applyNumberFormat="1" applyFont="1" applyBorder="1" applyAlignment="1">
      <alignment horizontal="center" vertical="center"/>
    </xf>
    <xf numFmtId="176" fontId="16" fillId="2" borderId="12" xfId="0" applyNumberFormat="1" applyFont="1" applyFill="1" applyBorder="1" applyAlignment="1" applyProtection="1">
      <alignment horizontal="center" vertical="center"/>
      <protection locked="0"/>
    </xf>
    <xf numFmtId="176" fontId="16" fillId="2" borderId="20" xfId="0" applyNumberFormat="1" applyFont="1" applyFill="1" applyBorder="1" applyAlignment="1" applyProtection="1">
      <alignment horizontal="center" vertical="center"/>
      <protection locked="0"/>
    </xf>
    <xf numFmtId="176" fontId="16" fillId="2" borderId="16" xfId="0" applyNumberFormat="1" applyFont="1" applyFill="1" applyBorder="1" applyAlignment="1" applyProtection="1">
      <alignment horizontal="center" vertical="center"/>
      <protection locked="0"/>
    </xf>
    <xf numFmtId="14" fontId="16" fillId="2" borderId="20" xfId="0" applyNumberFormat="1" applyFont="1" applyFill="1" applyBorder="1" applyAlignment="1" applyProtection="1">
      <alignment horizontal="center" vertical="center" wrapText="1"/>
      <protection locked="0"/>
    </xf>
    <xf numFmtId="0" fontId="17" fillId="0" borderId="0" xfId="0" applyFont="1" applyAlignment="1">
      <alignment horizontal="center" vertical="center"/>
    </xf>
    <xf numFmtId="0" fontId="16" fillId="0" borderId="4" xfId="0" applyFont="1" applyBorder="1" applyAlignment="1">
      <alignment horizontal="left" vertical="center" wrapText="1"/>
    </xf>
    <xf numFmtId="0" fontId="16" fillId="0" borderId="13" xfId="0" applyFont="1" applyBorder="1" applyAlignment="1">
      <alignment horizontal="left" vertical="center" wrapText="1"/>
    </xf>
    <xf numFmtId="0" fontId="16" fillId="0" borderId="5" xfId="0" applyFont="1" applyBorder="1" applyAlignment="1">
      <alignment horizontal="left" vertical="center" wrapText="1"/>
    </xf>
    <xf numFmtId="0" fontId="16" fillId="0" borderId="3" xfId="0" applyFont="1" applyBorder="1" applyAlignment="1">
      <alignment horizontal="left" vertical="center"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wrapText="1"/>
    </xf>
    <xf numFmtId="0" fontId="16" fillId="0" borderId="7" xfId="0" applyFont="1" applyBorder="1" applyAlignment="1">
      <alignment horizontal="left" vertical="center" wrapText="1"/>
    </xf>
    <xf numFmtId="0" fontId="16" fillId="0" borderId="1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center"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6" fillId="0" borderId="3" xfId="0" applyFont="1" applyBorder="1" applyAlignment="1">
      <alignment horizontal="left" vertical="center"/>
    </xf>
    <xf numFmtId="0" fontId="16" fillId="0" borderId="0" xfId="0" applyFont="1" applyAlignment="1">
      <alignment horizontal="left" vertical="center"/>
    </xf>
    <xf numFmtId="0" fontId="16" fillId="0" borderId="0" xfId="0" applyFont="1" applyAlignment="1">
      <alignment horizontal="left" vertical="center" wrapText="1"/>
    </xf>
    <xf numFmtId="176" fontId="15" fillId="0" borderId="1" xfId="0" applyNumberFormat="1" applyFont="1" applyBorder="1" applyAlignment="1">
      <alignment horizontal="center" vertical="center" shrinkToFit="1"/>
    </xf>
    <xf numFmtId="176" fontId="15" fillId="0" borderId="2" xfId="0" applyNumberFormat="1" applyFont="1" applyBorder="1" applyAlignment="1">
      <alignment horizontal="center" vertical="center" shrinkToFit="1"/>
    </xf>
    <xf numFmtId="49" fontId="16" fillId="2" borderId="1" xfId="0" applyNumberFormat="1" applyFont="1" applyFill="1" applyBorder="1" applyAlignment="1" applyProtection="1">
      <alignment horizontal="left" vertical="center"/>
      <protection locked="0"/>
    </xf>
    <xf numFmtId="49" fontId="16" fillId="2" borderId="2" xfId="0" applyNumberFormat="1" applyFont="1" applyFill="1" applyBorder="1" applyAlignment="1" applyProtection="1">
      <alignment horizontal="left" vertical="center"/>
      <protection locked="0"/>
    </xf>
    <xf numFmtId="0" fontId="18" fillId="0" borderId="13" xfId="0" applyFont="1" applyBorder="1" applyAlignment="1">
      <alignment horizontal="center" vertical="center" shrinkToFit="1"/>
    </xf>
    <xf numFmtId="0" fontId="18" fillId="0" borderId="0" xfId="0" applyFont="1" applyBorder="1" applyAlignment="1">
      <alignment horizontal="center" vertical="center" shrinkToFit="1"/>
    </xf>
    <xf numFmtId="49" fontId="15" fillId="2" borderId="1" xfId="0" applyNumberFormat="1" applyFont="1" applyFill="1" applyBorder="1" applyAlignment="1" applyProtection="1">
      <alignment horizontal="left" vertical="center"/>
      <protection locked="0"/>
    </xf>
    <xf numFmtId="49" fontId="15" fillId="2" borderId="6" xfId="0" applyNumberFormat="1" applyFont="1" applyFill="1" applyBorder="1" applyAlignment="1" applyProtection="1">
      <alignment horizontal="left" vertical="center"/>
      <protection locked="0"/>
    </xf>
    <xf numFmtId="49" fontId="15" fillId="2" borderId="2" xfId="0" applyNumberFormat="1" applyFont="1" applyFill="1" applyBorder="1" applyAlignment="1" applyProtection="1">
      <alignment horizontal="left" vertical="center"/>
      <protection locked="0"/>
    </xf>
    <xf numFmtId="0" fontId="15" fillId="0" borderId="1" xfId="0" applyFont="1" applyBorder="1" applyAlignment="1">
      <alignment horizontal="left" vertical="center"/>
    </xf>
    <xf numFmtId="0" fontId="15" fillId="0" borderId="2" xfId="0" applyFont="1" applyBorder="1" applyAlignment="1">
      <alignment horizontal="left" vertical="center"/>
    </xf>
    <xf numFmtId="0" fontId="15" fillId="0" borderId="1" xfId="0" applyFont="1" applyBorder="1" applyAlignment="1">
      <alignment horizontal="left" vertical="center" shrinkToFit="1"/>
    </xf>
    <xf numFmtId="0" fontId="15" fillId="0" borderId="2" xfId="0" applyFont="1" applyBorder="1" applyAlignment="1">
      <alignment horizontal="left" vertical="center" shrinkToFit="1"/>
    </xf>
    <xf numFmtId="49" fontId="15" fillId="2" borderId="1" xfId="0" applyNumberFormat="1" applyFont="1" applyFill="1" applyBorder="1" applyAlignment="1" applyProtection="1">
      <alignment horizontal="center" vertical="center"/>
      <protection locked="0"/>
    </xf>
    <xf numFmtId="49" fontId="15" fillId="2" borderId="2" xfId="0" applyNumberFormat="1" applyFont="1" applyFill="1" applyBorder="1" applyAlignment="1" applyProtection="1">
      <alignment horizontal="center" vertical="center"/>
      <protection locked="0"/>
    </xf>
    <xf numFmtId="49" fontId="16" fillId="2" borderId="12" xfId="0" applyNumberFormat="1" applyFont="1" applyFill="1" applyBorder="1" applyAlignment="1" applyProtection="1">
      <alignment horizontal="left" vertical="center" wrapText="1"/>
      <protection locked="0"/>
    </xf>
    <xf numFmtId="49" fontId="16" fillId="2" borderId="16" xfId="0" applyNumberFormat="1" applyFont="1" applyFill="1" applyBorder="1" applyAlignment="1" applyProtection="1">
      <alignment horizontal="left" vertical="center" wrapText="1"/>
      <protection locked="0"/>
    </xf>
    <xf numFmtId="49" fontId="16" fillId="2" borderId="1" xfId="0" applyNumberFormat="1" applyFont="1" applyFill="1" applyBorder="1" applyAlignment="1" applyProtection="1">
      <alignment horizontal="left" vertical="center" wrapText="1"/>
      <protection locked="0"/>
    </xf>
    <xf numFmtId="49" fontId="16" fillId="2" borderId="2" xfId="0" applyNumberFormat="1" applyFont="1" applyFill="1" applyBorder="1" applyAlignment="1" applyProtection="1">
      <alignment horizontal="left" vertical="center" wrapText="1"/>
      <protection locked="0"/>
    </xf>
    <xf numFmtId="0" fontId="16" fillId="0" borderId="12" xfId="0" applyFont="1" applyBorder="1" applyAlignment="1">
      <alignment vertical="center" wrapText="1"/>
    </xf>
    <xf numFmtId="0" fontId="16" fillId="0" borderId="20" xfId="0" applyFont="1" applyBorder="1" applyAlignment="1">
      <alignment vertical="center" wrapText="1"/>
    </xf>
    <xf numFmtId="0" fontId="16" fillId="0" borderId="16" xfId="0" applyFont="1" applyBorder="1" applyAlignment="1">
      <alignment vertical="center" wrapText="1"/>
    </xf>
    <xf numFmtId="177" fontId="16" fillId="0" borderId="12" xfId="0" applyNumberFormat="1" applyFont="1" applyBorder="1" applyAlignment="1">
      <alignment horizontal="center" vertical="center"/>
    </xf>
    <xf numFmtId="177" fontId="16" fillId="0" borderId="20" xfId="0" applyNumberFormat="1" applyFont="1" applyBorder="1" applyAlignment="1">
      <alignment horizontal="center" vertical="center"/>
    </xf>
    <xf numFmtId="177" fontId="16" fillId="0" borderId="16" xfId="0" applyNumberFormat="1" applyFont="1" applyBorder="1" applyAlignment="1">
      <alignment horizontal="center" vertical="center"/>
    </xf>
    <xf numFmtId="177" fontId="16" fillId="2" borderId="12" xfId="0" applyNumberFormat="1" applyFont="1" applyFill="1" applyBorder="1" applyAlignment="1" applyProtection="1">
      <alignment horizontal="center" vertical="center"/>
      <protection locked="0"/>
    </xf>
    <xf numFmtId="177" fontId="16" fillId="2" borderId="20" xfId="0" applyNumberFormat="1" applyFont="1" applyFill="1" applyBorder="1" applyAlignment="1" applyProtection="1">
      <alignment horizontal="center" vertical="center"/>
      <protection locked="0"/>
    </xf>
    <xf numFmtId="177" fontId="16" fillId="2" borderId="16" xfId="0" applyNumberFormat="1" applyFont="1" applyFill="1" applyBorder="1" applyAlignment="1" applyProtection="1">
      <alignment horizontal="center" vertical="center"/>
      <protection locked="0"/>
    </xf>
    <xf numFmtId="49" fontId="16" fillId="2" borderId="20" xfId="0" applyNumberFormat="1" applyFont="1" applyFill="1" applyBorder="1" applyAlignment="1" applyProtection="1">
      <alignment horizontal="left" vertical="center" wrapText="1"/>
      <protection locked="0"/>
    </xf>
    <xf numFmtId="49" fontId="16" fillId="2" borderId="4" xfId="0" applyNumberFormat="1" applyFont="1" applyFill="1" applyBorder="1" applyAlignment="1" applyProtection="1">
      <alignment horizontal="left" vertical="center" wrapText="1"/>
      <protection locked="0"/>
    </xf>
    <xf numFmtId="49" fontId="16" fillId="2" borderId="5" xfId="0" applyNumberFormat="1" applyFont="1" applyFill="1" applyBorder="1" applyAlignment="1" applyProtection="1">
      <alignment horizontal="left" vertical="center" wrapText="1"/>
      <protection locked="0"/>
    </xf>
    <xf numFmtId="49" fontId="16" fillId="2" borderId="3" xfId="0" applyNumberFormat="1" applyFont="1" applyFill="1" applyBorder="1" applyAlignment="1" applyProtection="1">
      <alignment horizontal="left" vertical="center" wrapText="1"/>
      <protection locked="0"/>
    </xf>
    <xf numFmtId="49" fontId="16" fillId="2" borderId="21" xfId="0" applyNumberFormat="1" applyFont="1" applyFill="1" applyBorder="1" applyAlignment="1" applyProtection="1">
      <alignment horizontal="left" vertical="center" wrapText="1"/>
      <protection locked="0"/>
    </xf>
    <xf numFmtId="49" fontId="16" fillId="2" borderId="7" xfId="0" applyNumberFormat="1" applyFont="1" applyFill="1" applyBorder="1" applyAlignment="1" applyProtection="1">
      <alignment horizontal="left" vertical="center" wrapText="1"/>
      <protection locked="0"/>
    </xf>
    <xf numFmtId="49" fontId="16" fillId="2" borderId="8" xfId="0" applyNumberFormat="1" applyFont="1" applyFill="1" applyBorder="1" applyAlignment="1" applyProtection="1">
      <alignment horizontal="left" vertical="center" wrapText="1"/>
      <protection locked="0"/>
    </xf>
    <xf numFmtId="0" fontId="1" fillId="0" borderId="0" xfId="0" applyFont="1" applyAlignment="1">
      <alignment horizontal="center" vertical="center" shrinkToFit="1"/>
    </xf>
    <xf numFmtId="0" fontId="11" fillId="0" borderId="0" xfId="0" applyFont="1" applyAlignment="1">
      <alignment horizontal="left" vertical="center" wrapText="1"/>
    </xf>
    <xf numFmtId="0" fontId="6" fillId="0" borderId="9" xfId="0" applyFont="1" applyBorder="1" applyAlignment="1">
      <alignment horizontal="center"/>
    </xf>
    <xf numFmtId="0" fontId="6" fillId="0" borderId="1" xfId="0" applyFont="1" applyBorder="1" applyAlignment="1">
      <alignment horizontal="center"/>
    </xf>
    <xf numFmtId="0" fontId="6" fillId="0" borderId="6" xfId="0" applyFont="1" applyBorder="1" applyAlignment="1">
      <alignment horizontal="center"/>
    </xf>
    <xf numFmtId="0" fontId="6" fillId="0" borderId="2" xfId="0" applyFont="1" applyBorder="1" applyAlignment="1">
      <alignment horizontal="center"/>
    </xf>
    <xf numFmtId="0" fontId="11" fillId="0" borderId="1" xfId="0" applyFont="1" applyBorder="1" applyAlignment="1">
      <alignment horizontal="center" shrinkToFit="1"/>
    </xf>
    <xf numFmtId="0" fontId="11" fillId="0" borderId="6" xfId="0" applyFont="1" applyBorder="1" applyAlignment="1">
      <alignment horizontal="center" shrinkToFit="1"/>
    </xf>
    <xf numFmtId="0" fontId="11" fillId="0" borderId="2" xfId="0" applyFont="1" applyBorder="1" applyAlignment="1">
      <alignment horizontal="center" shrinkToFit="1"/>
    </xf>
    <xf numFmtId="176" fontId="6" fillId="2" borderId="6" xfId="0" applyNumberFormat="1" applyFont="1" applyFill="1" applyBorder="1" applyAlignment="1" applyProtection="1">
      <alignment horizontal="center"/>
      <protection locked="0"/>
    </xf>
    <xf numFmtId="176" fontId="6" fillId="2" borderId="2" xfId="0" applyNumberFormat="1" applyFont="1" applyFill="1" applyBorder="1" applyAlignment="1" applyProtection="1">
      <alignment horizontal="center"/>
      <protection locked="0"/>
    </xf>
    <xf numFmtId="177" fontId="6" fillId="0" borderId="9" xfId="0" quotePrefix="1" applyNumberFormat="1" applyFont="1" applyBorder="1" applyAlignment="1">
      <alignment horizont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tabSelected="1" view="pageLayout" zoomScaleNormal="100" workbookViewId="0"/>
  </sheetViews>
  <sheetFormatPr defaultRowHeight="13.5" x14ac:dyDescent="0.15"/>
  <cols>
    <col min="1" max="2" width="2.75" customWidth="1"/>
    <col min="3" max="3" width="21.375" customWidth="1"/>
    <col min="4" max="4" width="31.125" customWidth="1"/>
  </cols>
  <sheetData>
    <row r="1" spans="1:8" ht="17.25" x14ac:dyDescent="0.2">
      <c r="A1" s="119" t="s">
        <v>132</v>
      </c>
    </row>
    <row r="3" spans="1:8" ht="47.25" customHeight="1" x14ac:dyDescent="0.15">
      <c r="B3" s="126" t="s">
        <v>133</v>
      </c>
      <c r="C3" s="126"/>
      <c r="D3" s="126"/>
      <c r="E3" s="126"/>
      <c r="F3" s="126"/>
      <c r="G3" s="126"/>
      <c r="H3" s="126"/>
    </row>
    <row r="5" spans="1:8" ht="102" customHeight="1" x14ac:dyDescent="0.15">
      <c r="B5" s="120" t="s">
        <v>134</v>
      </c>
      <c r="C5" s="126" t="s">
        <v>135</v>
      </c>
      <c r="D5" s="126"/>
      <c r="E5" s="126"/>
      <c r="F5" s="126"/>
      <c r="G5" s="126"/>
      <c r="H5" s="126"/>
    </row>
    <row r="7" spans="1:8" ht="45.75" customHeight="1" x14ac:dyDescent="0.15">
      <c r="B7" s="120" t="s">
        <v>134</v>
      </c>
      <c r="C7" s="126" t="s">
        <v>136</v>
      </c>
      <c r="D7" s="126"/>
      <c r="E7" s="126"/>
      <c r="F7" s="126"/>
      <c r="G7" s="126"/>
      <c r="H7" s="126"/>
    </row>
    <row r="9" spans="1:8" ht="45.75" customHeight="1" x14ac:dyDescent="0.15">
      <c r="B9" s="120" t="s">
        <v>134</v>
      </c>
      <c r="C9" s="126" t="s">
        <v>137</v>
      </c>
      <c r="D9" s="126"/>
      <c r="E9" s="126"/>
      <c r="F9" s="126"/>
      <c r="G9" s="126"/>
      <c r="H9" s="126"/>
    </row>
    <row r="11" spans="1:8" ht="30.75" customHeight="1" x14ac:dyDescent="0.15">
      <c r="A11" s="127" t="s">
        <v>138</v>
      </c>
      <c r="B11" s="127"/>
      <c r="C11" s="127"/>
      <c r="D11" s="127"/>
      <c r="E11" s="127"/>
      <c r="F11" s="127"/>
      <c r="G11" s="127"/>
      <c r="H11" s="127"/>
    </row>
    <row r="12" spans="1:8" ht="14.25" x14ac:dyDescent="0.15">
      <c r="A12" s="121"/>
      <c r="B12" s="121"/>
      <c r="C12" s="121"/>
      <c r="D12" s="121"/>
      <c r="E12" s="121"/>
      <c r="F12" s="121"/>
    </row>
  </sheetData>
  <mergeCells count="5">
    <mergeCell ref="B3:H3"/>
    <mergeCell ref="C5:H5"/>
    <mergeCell ref="C7:H7"/>
    <mergeCell ref="C9:H9"/>
    <mergeCell ref="A11:H11"/>
  </mergeCells>
  <phoneticPr fontId="2"/>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4"/>
  <sheetViews>
    <sheetView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625" style="1" customWidth="1"/>
    <col min="9" max="9" width="2.125" style="1" customWidth="1"/>
    <col min="10" max="10" width="3.125" style="1" customWidth="1"/>
    <col min="11" max="11" width="5.625" style="1" customWidth="1"/>
    <col min="12" max="12" width="2.125" style="1" customWidth="1"/>
    <col min="13" max="16384" width="9" style="1"/>
  </cols>
  <sheetData>
    <row r="1" spans="1:12" ht="14.25" x14ac:dyDescent="0.15">
      <c r="A1" s="180" t="s">
        <v>75</v>
      </c>
      <c r="B1" s="180"/>
      <c r="C1" s="180"/>
      <c r="D1" s="180"/>
      <c r="E1" s="180"/>
      <c r="F1" s="180"/>
      <c r="G1" s="180"/>
      <c r="H1" s="180"/>
      <c r="I1" s="180"/>
      <c r="J1" s="180"/>
      <c r="K1" s="180"/>
      <c r="L1" s="180"/>
    </row>
    <row r="2" spans="1:12" ht="6" customHeight="1" x14ac:dyDescent="0.15">
      <c r="A2" s="44"/>
      <c r="B2" s="44"/>
      <c r="C2" s="44"/>
      <c r="D2" s="44"/>
      <c r="E2" s="44"/>
      <c r="F2" s="44"/>
      <c r="G2" s="44"/>
      <c r="H2" s="44"/>
      <c r="I2" s="94"/>
      <c r="J2" s="44"/>
      <c r="K2" s="44"/>
    </row>
    <row r="3" spans="1:12" ht="11.25" customHeight="1" x14ac:dyDescent="0.15">
      <c r="A3" s="181" t="s">
        <v>0</v>
      </c>
      <c r="B3" s="182"/>
      <c r="C3" s="183" t="s">
        <v>76</v>
      </c>
      <c r="D3" s="184"/>
      <c r="E3" s="185" t="s">
        <v>1</v>
      </c>
      <c r="F3" s="186"/>
      <c r="G3" s="186"/>
      <c r="H3" s="186"/>
      <c r="I3" s="186"/>
      <c r="J3" s="186"/>
      <c r="K3" s="186"/>
      <c r="L3" s="186"/>
    </row>
    <row r="4" spans="1:12" ht="11.25" customHeight="1" x14ac:dyDescent="0.15">
      <c r="A4" s="181" t="s">
        <v>2</v>
      </c>
      <c r="B4" s="182"/>
      <c r="C4" s="187"/>
      <c r="D4" s="188"/>
      <c r="E4" s="185"/>
      <c r="F4" s="186"/>
      <c r="G4" s="186"/>
      <c r="H4" s="186"/>
      <c r="I4" s="186"/>
      <c r="J4" s="186"/>
      <c r="K4" s="186"/>
      <c r="L4" s="186"/>
    </row>
    <row r="5" spans="1:12" ht="22.5" customHeight="1" x14ac:dyDescent="0.15">
      <c r="A5" s="189" t="s">
        <v>3</v>
      </c>
      <c r="B5" s="190"/>
      <c r="C5" s="2"/>
      <c r="D5" s="3" t="s">
        <v>4</v>
      </c>
      <c r="E5" s="185"/>
      <c r="F5" s="186"/>
      <c r="G5" s="186"/>
      <c r="H5" s="186"/>
      <c r="I5" s="186"/>
      <c r="J5" s="186"/>
      <c r="K5" s="186"/>
      <c r="L5" s="186"/>
    </row>
    <row r="6" spans="1:12" ht="6" customHeight="1" x14ac:dyDescent="0.15"/>
    <row r="7" spans="1:12" ht="19.5" customHeight="1" x14ac:dyDescent="0.15">
      <c r="A7" s="193" t="s">
        <v>53</v>
      </c>
      <c r="B7" s="194"/>
      <c r="C7" s="197" t="s">
        <v>54</v>
      </c>
      <c r="D7" s="167"/>
      <c r="E7" s="197" t="s">
        <v>7</v>
      </c>
      <c r="F7" s="198"/>
      <c r="G7" s="165" t="s">
        <v>8</v>
      </c>
      <c r="H7" s="166"/>
      <c r="I7" s="166"/>
      <c r="J7" s="166"/>
      <c r="K7" s="166"/>
      <c r="L7" s="167"/>
    </row>
    <row r="8" spans="1:12" x14ac:dyDescent="0.15">
      <c r="A8" s="195"/>
      <c r="B8" s="196"/>
      <c r="C8" s="165"/>
      <c r="D8" s="167"/>
      <c r="E8" s="41" t="s">
        <v>9</v>
      </c>
      <c r="F8" s="18" t="s">
        <v>10</v>
      </c>
      <c r="G8" s="165" t="s">
        <v>9</v>
      </c>
      <c r="H8" s="166"/>
      <c r="I8" s="167"/>
      <c r="J8" s="165" t="s">
        <v>10</v>
      </c>
      <c r="K8" s="166"/>
      <c r="L8" s="167"/>
    </row>
    <row r="9" spans="1:12" x14ac:dyDescent="0.15">
      <c r="A9" s="199" t="s">
        <v>55</v>
      </c>
      <c r="B9" s="200"/>
      <c r="C9" s="178" t="s">
        <v>56</v>
      </c>
      <c r="D9" s="179"/>
      <c r="E9" s="162">
        <v>1</v>
      </c>
      <c r="F9" s="162"/>
      <c r="G9" s="152" t="str">
        <f>IF(E9&gt;H9,"*","")</f>
        <v>*</v>
      </c>
      <c r="H9" s="168"/>
      <c r="I9" s="169"/>
      <c r="J9" s="164" t="str">
        <f>IF(F9&gt;K9,"*","")</f>
        <v/>
      </c>
      <c r="K9" s="176"/>
      <c r="L9" s="177"/>
    </row>
    <row r="10" spans="1:12" x14ac:dyDescent="0.15">
      <c r="A10" s="201"/>
      <c r="B10" s="202"/>
      <c r="C10" s="191" t="s">
        <v>57</v>
      </c>
      <c r="D10" s="192"/>
      <c r="E10" s="163"/>
      <c r="F10" s="163"/>
      <c r="G10" s="153"/>
      <c r="H10" s="170"/>
      <c r="I10" s="171"/>
      <c r="J10" s="164"/>
      <c r="K10" s="176"/>
      <c r="L10" s="177"/>
    </row>
    <row r="11" spans="1:12" x14ac:dyDescent="0.15">
      <c r="A11" s="199" t="s">
        <v>58</v>
      </c>
      <c r="B11" s="200"/>
      <c r="C11" s="178" t="s">
        <v>59</v>
      </c>
      <c r="D11" s="179"/>
      <c r="E11" s="162">
        <v>3</v>
      </c>
      <c r="F11" s="162"/>
      <c r="G11" s="152" t="str">
        <f>IF(E11&gt;H11,"*","")</f>
        <v>*</v>
      </c>
      <c r="H11" s="168"/>
      <c r="I11" s="169"/>
      <c r="J11" s="164" t="str">
        <f>IF(F11&gt;K11,"*","")</f>
        <v/>
      </c>
      <c r="K11" s="176"/>
      <c r="L11" s="177"/>
    </row>
    <row r="12" spans="1:12" x14ac:dyDescent="0.15">
      <c r="A12" s="232"/>
      <c r="B12" s="233"/>
      <c r="C12" s="205" t="s">
        <v>60</v>
      </c>
      <c r="D12" s="206"/>
      <c r="E12" s="207"/>
      <c r="F12" s="207"/>
      <c r="G12" s="208"/>
      <c r="H12" s="174"/>
      <c r="I12" s="175"/>
      <c r="J12" s="164"/>
      <c r="K12" s="176"/>
      <c r="L12" s="177"/>
    </row>
    <row r="13" spans="1:12" x14ac:dyDescent="0.15">
      <c r="A13" s="232"/>
      <c r="B13" s="233"/>
      <c r="C13" s="205" t="s">
        <v>61</v>
      </c>
      <c r="D13" s="206"/>
      <c r="E13" s="207"/>
      <c r="F13" s="207"/>
      <c r="G13" s="208"/>
      <c r="H13" s="174"/>
      <c r="I13" s="175"/>
      <c r="J13" s="164"/>
      <c r="K13" s="176"/>
      <c r="L13" s="177"/>
    </row>
    <row r="14" spans="1:12" ht="21.75" customHeight="1" x14ac:dyDescent="0.15">
      <c r="A14" s="232"/>
      <c r="B14" s="233"/>
      <c r="C14" s="205" t="s">
        <v>62</v>
      </c>
      <c r="D14" s="206"/>
      <c r="E14" s="207"/>
      <c r="F14" s="207"/>
      <c r="G14" s="208"/>
      <c r="H14" s="174"/>
      <c r="I14" s="175"/>
      <c r="J14" s="164"/>
      <c r="K14" s="176"/>
      <c r="L14" s="177"/>
    </row>
    <row r="15" spans="1:12" x14ac:dyDescent="0.15">
      <c r="A15" s="232"/>
      <c r="B15" s="233"/>
      <c r="C15" s="205" t="s">
        <v>63</v>
      </c>
      <c r="D15" s="206"/>
      <c r="E15" s="207"/>
      <c r="F15" s="207"/>
      <c r="G15" s="208"/>
      <c r="H15" s="174"/>
      <c r="I15" s="175"/>
      <c r="J15" s="164"/>
      <c r="K15" s="176"/>
      <c r="L15" s="177"/>
    </row>
    <row r="16" spans="1:12" x14ac:dyDescent="0.15">
      <c r="A16" s="232"/>
      <c r="B16" s="233"/>
      <c r="C16" s="205" t="s">
        <v>64</v>
      </c>
      <c r="D16" s="206"/>
      <c r="E16" s="207"/>
      <c r="F16" s="207"/>
      <c r="G16" s="208"/>
      <c r="H16" s="174"/>
      <c r="I16" s="175"/>
      <c r="J16" s="164"/>
      <c r="K16" s="176"/>
      <c r="L16" s="177"/>
    </row>
    <row r="17" spans="1:12" x14ac:dyDescent="0.15">
      <c r="A17" s="201"/>
      <c r="B17" s="202"/>
      <c r="C17" s="191" t="s">
        <v>65</v>
      </c>
      <c r="D17" s="192"/>
      <c r="E17" s="163"/>
      <c r="F17" s="163"/>
      <c r="G17" s="153"/>
      <c r="H17" s="170"/>
      <c r="I17" s="171"/>
      <c r="J17" s="164"/>
      <c r="K17" s="176"/>
      <c r="L17" s="177"/>
    </row>
    <row r="18" spans="1:12" x14ac:dyDescent="0.15">
      <c r="A18" s="203" t="s">
        <v>66</v>
      </c>
      <c r="B18" s="204"/>
      <c r="C18" s="203" t="s">
        <v>67</v>
      </c>
      <c r="D18" s="204"/>
      <c r="E18" s="42">
        <v>4</v>
      </c>
      <c r="F18" s="19"/>
      <c r="G18" s="96" t="str">
        <f>IF(E18&gt;H18,"*","")</f>
        <v>*</v>
      </c>
      <c r="H18" s="176"/>
      <c r="I18" s="177"/>
      <c r="J18" s="96" t="str">
        <f>IF(F18&gt;K18,"*","")</f>
        <v/>
      </c>
      <c r="K18" s="176"/>
      <c r="L18" s="177"/>
    </row>
    <row r="19" spans="1:12" x14ac:dyDescent="0.15">
      <c r="A19" s="20"/>
      <c r="B19" s="20"/>
      <c r="C19" s="20"/>
      <c r="D19" s="20"/>
      <c r="E19" s="21"/>
      <c r="F19" s="22" t="s">
        <v>14</v>
      </c>
      <c r="G19" s="19" t="s">
        <v>77</v>
      </c>
      <c r="H19" s="136">
        <f>SUM(H9:H18)</f>
        <v>0</v>
      </c>
      <c r="I19" s="137"/>
      <c r="J19" s="19" t="s">
        <v>78</v>
      </c>
      <c r="K19" s="136">
        <f>SUM(K9:L18)</f>
        <v>0</v>
      </c>
      <c r="L19" s="137"/>
    </row>
    <row r="20" spans="1:12" ht="6" customHeight="1" x14ac:dyDescent="0.15">
      <c r="A20" s="20"/>
      <c r="B20" s="20"/>
      <c r="C20" s="20"/>
      <c r="D20" s="20"/>
      <c r="E20" s="20"/>
      <c r="F20" s="23"/>
      <c r="G20" s="24"/>
      <c r="H20" s="24"/>
      <c r="I20" s="24"/>
      <c r="J20" s="24"/>
      <c r="K20" s="24"/>
      <c r="L20" s="25"/>
    </row>
    <row r="21" spans="1:12" s="25" customFormat="1" ht="20.25" customHeight="1" x14ac:dyDescent="0.15">
      <c r="A21" s="193" t="s">
        <v>79</v>
      </c>
      <c r="B21" s="194"/>
      <c r="C21" s="197" t="s">
        <v>80</v>
      </c>
      <c r="D21" s="167"/>
      <c r="E21" s="197" t="s">
        <v>7</v>
      </c>
      <c r="F21" s="198"/>
      <c r="G21" s="165" t="s">
        <v>8</v>
      </c>
      <c r="H21" s="166"/>
      <c r="I21" s="166"/>
      <c r="J21" s="166"/>
      <c r="K21" s="166"/>
      <c r="L21" s="167"/>
    </row>
    <row r="22" spans="1:12" s="25" customFormat="1" ht="10.5" x14ac:dyDescent="0.15">
      <c r="A22" s="195"/>
      <c r="B22" s="196"/>
      <c r="C22" s="165"/>
      <c r="D22" s="167"/>
      <c r="E22" s="41" t="s">
        <v>9</v>
      </c>
      <c r="F22" s="18" t="s">
        <v>10</v>
      </c>
      <c r="G22" s="165" t="s">
        <v>9</v>
      </c>
      <c r="H22" s="166"/>
      <c r="I22" s="167"/>
      <c r="J22" s="165" t="s">
        <v>10</v>
      </c>
      <c r="K22" s="166"/>
      <c r="L22" s="167"/>
    </row>
    <row r="23" spans="1:12" s="48" customFormat="1" ht="10.5" x14ac:dyDescent="0.15">
      <c r="A23" s="147" t="s">
        <v>81</v>
      </c>
      <c r="B23" s="148"/>
      <c r="C23" s="234" t="s">
        <v>82</v>
      </c>
      <c r="D23" s="235"/>
      <c r="E23" s="47">
        <v>0.25</v>
      </c>
      <c r="F23" s="47"/>
      <c r="G23" s="96" t="str">
        <f>IF(E23&gt;H23,"*","")</f>
        <v>*</v>
      </c>
      <c r="H23" s="128"/>
      <c r="I23" s="129"/>
      <c r="J23" s="96" t="str">
        <f>IF(F23&gt;K23,"*","")</f>
        <v/>
      </c>
      <c r="K23" s="128"/>
      <c r="L23" s="129"/>
    </row>
    <row r="24" spans="1:12" s="48" customFormat="1" ht="11.25" customHeight="1" x14ac:dyDescent="0.15">
      <c r="A24" s="147" t="s">
        <v>83</v>
      </c>
      <c r="B24" s="148"/>
      <c r="C24" s="158" t="s">
        <v>84</v>
      </c>
      <c r="D24" s="159"/>
      <c r="E24" s="151">
        <v>1.5</v>
      </c>
      <c r="F24" s="151"/>
      <c r="G24" s="152" t="str">
        <f t="shared" ref="G24:G36" si="0">IF(E24&gt;H24,"*","")</f>
        <v>*</v>
      </c>
      <c r="H24" s="143"/>
      <c r="I24" s="144"/>
      <c r="J24" s="152" t="str">
        <f t="shared" ref="J24:J36" si="1">IF(F24&gt;K24,"*","")</f>
        <v/>
      </c>
      <c r="K24" s="143"/>
      <c r="L24" s="144"/>
    </row>
    <row r="25" spans="1:12" s="48" customFormat="1" ht="10.5" x14ac:dyDescent="0.15">
      <c r="A25" s="147"/>
      <c r="B25" s="148"/>
      <c r="C25" s="236" t="s">
        <v>85</v>
      </c>
      <c r="D25" s="237"/>
      <c r="E25" s="149"/>
      <c r="F25" s="149"/>
      <c r="G25" s="208"/>
      <c r="H25" s="172"/>
      <c r="I25" s="173"/>
      <c r="J25" s="208"/>
      <c r="K25" s="172"/>
      <c r="L25" s="173"/>
    </row>
    <row r="26" spans="1:12" s="48" customFormat="1" ht="10.5" x14ac:dyDescent="0.15">
      <c r="A26" s="147"/>
      <c r="B26" s="148"/>
      <c r="C26" s="160" t="s">
        <v>86</v>
      </c>
      <c r="D26" s="161"/>
      <c r="E26" s="150"/>
      <c r="F26" s="150"/>
      <c r="G26" s="153"/>
      <c r="H26" s="145"/>
      <c r="I26" s="146"/>
      <c r="J26" s="153"/>
      <c r="K26" s="145"/>
      <c r="L26" s="146"/>
    </row>
    <row r="27" spans="1:12" s="48" customFormat="1" ht="10.5" customHeight="1" x14ac:dyDescent="0.15">
      <c r="A27" s="147" t="s">
        <v>87</v>
      </c>
      <c r="B27" s="148"/>
      <c r="C27" s="154" t="s">
        <v>88</v>
      </c>
      <c r="D27" s="155"/>
      <c r="E27" s="151">
        <v>1.5</v>
      </c>
      <c r="F27" s="151"/>
      <c r="G27" s="152" t="str">
        <f t="shared" si="0"/>
        <v>*</v>
      </c>
      <c r="H27" s="143"/>
      <c r="I27" s="144"/>
      <c r="J27" s="152" t="str">
        <f t="shared" si="1"/>
        <v/>
      </c>
      <c r="K27" s="143"/>
      <c r="L27" s="144"/>
    </row>
    <row r="28" spans="1:12" s="48" customFormat="1" ht="10.5" x14ac:dyDescent="0.15">
      <c r="A28" s="147"/>
      <c r="B28" s="148"/>
      <c r="C28" s="156" t="s">
        <v>89</v>
      </c>
      <c r="D28" s="157"/>
      <c r="E28" s="150"/>
      <c r="F28" s="150"/>
      <c r="G28" s="153"/>
      <c r="H28" s="145"/>
      <c r="I28" s="146"/>
      <c r="J28" s="153"/>
      <c r="K28" s="145"/>
      <c r="L28" s="146"/>
    </row>
    <row r="29" spans="1:12" s="48" customFormat="1" ht="10.5" x14ac:dyDescent="0.15">
      <c r="A29" s="147" t="s">
        <v>90</v>
      </c>
      <c r="B29" s="148"/>
      <c r="C29" s="158" t="s">
        <v>91</v>
      </c>
      <c r="D29" s="159"/>
      <c r="E29" s="149">
        <v>1.5</v>
      </c>
      <c r="F29" s="151"/>
      <c r="G29" s="152" t="str">
        <f t="shared" si="0"/>
        <v>*</v>
      </c>
      <c r="H29" s="143"/>
      <c r="I29" s="144"/>
      <c r="J29" s="152" t="str">
        <f t="shared" si="1"/>
        <v/>
      </c>
      <c r="K29" s="143"/>
      <c r="L29" s="144"/>
    </row>
    <row r="30" spans="1:12" s="48" customFormat="1" ht="10.5" x14ac:dyDescent="0.15">
      <c r="A30" s="147"/>
      <c r="B30" s="148"/>
      <c r="C30" s="160" t="s">
        <v>92</v>
      </c>
      <c r="D30" s="161"/>
      <c r="E30" s="150"/>
      <c r="F30" s="150"/>
      <c r="G30" s="153"/>
      <c r="H30" s="145"/>
      <c r="I30" s="146"/>
      <c r="J30" s="153"/>
      <c r="K30" s="145"/>
      <c r="L30" s="146"/>
    </row>
    <row r="31" spans="1:12" s="48" customFormat="1" ht="11.25" customHeight="1" x14ac:dyDescent="0.15">
      <c r="A31" s="147" t="s">
        <v>93</v>
      </c>
      <c r="B31" s="148"/>
      <c r="C31" s="212" t="s">
        <v>94</v>
      </c>
      <c r="D31" s="213"/>
      <c r="E31" s="49">
        <v>1</v>
      </c>
      <c r="F31" s="49"/>
      <c r="G31" s="96" t="str">
        <f t="shared" si="0"/>
        <v>*</v>
      </c>
      <c r="H31" s="128"/>
      <c r="I31" s="129"/>
      <c r="J31" s="96" t="str">
        <f t="shared" si="1"/>
        <v/>
      </c>
      <c r="K31" s="128"/>
      <c r="L31" s="129"/>
    </row>
    <row r="32" spans="1:12" s="48" customFormat="1" ht="10.5" x14ac:dyDescent="0.15">
      <c r="A32" s="147" t="s">
        <v>11</v>
      </c>
      <c r="B32" s="148"/>
      <c r="C32" s="212" t="s">
        <v>95</v>
      </c>
      <c r="D32" s="213"/>
      <c r="E32" s="47">
        <v>1.5</v>
      </c>
      <c r="F32" s="47"/>
      <c r="G32" s="96" t="str">
        <f t="shared" si="0"/>
        <v>*</v>
      </c>
      <c r="H32" s="128"/>
      <c r="I32" s="129"/>
      <c r="J32" s="96" t="str">
        <f t="shared" si="1"/>
        <v/>
      </c>
      <c r="K32" s="128"/>
      <c r="L32" s="129"/>
    </row>
    <row r="33" spans="1:12" s="48" customFormat="1" ht="10.5" x14ac:dyDescent="0.15">
      <c r="A33" s="147" t="s">
        <v>12</v>
      </c>
      <c r="B33" s="148"/>
      <c r="C33" s="212" t="s">
        <v>96</v>
      </c>
      <c r="D33" s="213"/>
      <c r="E33" s="50">
        <v>1</v>
      </c>
      <c r="F33" s="50"/>
      <c r="G33" s="96" t="str">
        <f t="shared" si="0"/>
        <v>*</v>
      </c>
      <c r="H33" s="128"/>
      <c r="I33" s="129"/>
      <c r="J33" s="96" t="str">
        <f t="shared" si="1"/>
        <v/>
      </c>
      <c r="K33" s="128"/>
      <c r="L33" s="129"/>
    </row>
    <row r="34" spans="1:12" s="48" customFormat="1" ht="10.5" x14ac:dyDescent="0.15">
      <c r="A34" s="147" t="s">
        <v>97</v>
      </c>
      <c r="B34" s="148"/>
      <c r="C34" s="212" t="s">
        <v>98</v>
      </c>
      <c r="D34" s="213"/>
      <c r="E34" s="47">
        <v>1</v>
      </c>
      <c r="F34" s="47"/>
      <c r="G34" s="96" t="str">
        <f t="shared" si="0"/>
        <v>*</v>
      </c>
      <c r="H34" s="128"/>
      <c r="I34" s="129"/>
      <c r="J34" s="96" t="str">
        <f t="shared" si="1"/>
        <v/>
      </c>
      <c r="K34" s="128"/>
      <c r="L34" s="129"/>
    </row>
    <row r="35" spans="1:12" s="48" customFormat="1" ht="10.5" x14ac:dyDescent="0.15">
      <c r="A35" s="147" t="s">
        <v>13</v>
      </c>
      <c r="B35" s="148"/>
      <c r="C35" s="212" t="s">
        <v>99</v>
      </c>
      <c r="D35" s="213"/>
      <c r="E35" s="47">
        <v>0.5</v>
      </c>
      <c r="F35" s="47"/>
      <c r="G35" s="96" t="str">
        <f t="shared" si="0"/>
        <v>*</v>
      </c>
      <c r="H35" s="128"/>
      <c r="I35" s="129"/>
      <c r="J35" s="96" t="str">
        <f t="shared" si="1"/>
        <v/>
      </c>
      <c r="K35" s="128"/>
      <c r="L35" s="129"/>
    </row>
    <row r="36" spans="1:12" s="48" customFormat="1" ht="10.5" x14ac:dyDescent="0.15">
      <c r="A36" s="147" t="s">
        <v>100</v>
      </c>
      <c r="B36" s="148"/>
      <c r="C36" s="212" t="s">
        <v>101</v>
      </c>
      <c r="D36" s="213"/>
      <c r="E36" s="51">
        <v>0.25</v>
      </c>
      <c r="F36" s="51"/>
      <c r="G36" s="96" t="str">
        <f t="shared" si="0"/>
        <v>*</v>
      </c>
      <c r="H36" s="128"/>
      <c r="I36" s="129"/>
      <c r="J36" s="96" t="str">
        <f t="shared" si="1"/>
        <v/>
      </c>
      <c r="K36" s="128"/>
      <c r="L36" s="129"/>
    </row>
    <row r="37" spans="1:12" s="25" customFormat="1" ht="11.25" customHeight="1" x14ac:dyDescent="0.15">
      <c r="A37" s="20"/>
      <c r="B37" s="20"/>
      <c r="C37" s="20"/>
      <c r="D37" s="20"/>
      <c r="E37" s="21"/>
      <c r="F37" s="22" t="s">
        <v>14</v>
      </c>
      <c r="G37" s="43" t="s">
        <v>102</v>
      </c>
      <c r="H37" s="136">
        <f>SUM(H23:H36)</f>
        <v>0</v>
      </c>
      <c r="I37" s="137"/>
      <c r="J37" s="43" t="s">
        <v>103</v>
      </c>
      <c r="K37" s="130">
        <f>SUM(K23:L36)</f>
        <v>0</v>
      </c>
      <c r="L37" s="131"/>
    </row>
    <row r="38" spans="1:12" ht="6" customHeight="1" thickBot="1" x14ac:dyDescent="0.2">
      <c r="A38" s="5"/>
      <c r="B38" s="5"/>
      <c r="C38" s="5"/>
      <c r="D38" s="5"/>
      <c r="E38" s="5"/>
      <c r="F38" s="5"/>
      <c r="G38" s="5"/>
      <c r="H38" s="6"/>
      <c r="I38" s="6"/>
      <c r="J38" s="6"/>
      <c r="K38" s="5"/>
      <c r="L38" s="7"/>
    </row>
    <row r="39" spans="1:12" ht="6" customHeight="1" x14ac:dyDescent="0.15">
      <c r="A39" s="8"/>
      <c r="B39" s="8"/>
      <c r="C39" s="8"/>
      <c r="D39" s="8"/>
      <c r="E39" s="8"/>
      <c r="F39" s="8"/>
      <c r="G39" s="8"/>
      <c r="H39" s="8"/>
      <c r="I39" s="8"/>
      <c r="J39" s="8"/>
      <c r="K39" s="9"/>
    </row>
    <row r="40" spans="1:12" x14ac:dyDescent="0.15">
      <c r="A40" s="10" t="s">
        <v>15</v>
      </c>
      <c r="B40" s="4"/>
      <c r="C40" s="10"/>
      <c r="D40" s="10"/>
      <c r="E40" s="4"/>
      <c r="F40" s="4"/>
      <c r="G40" s="4"/>
      <c r="H40" s="4"/>
      <c r="I40" s="4"/>
      <c r="J40" s="4"/>
      <c r="K40" s="4"/>
    </row>
    <row r="41" spans="1:12" ht="13.5" x14ac:dyDescent="0.15">
      <c r="A41" s="217" t="s">
        <v>16</v>
      </c>
      <c r="B41" s="4"/>
      <c r="C41" s="11" t="s">
        <v>118</v>
      </c>
      <c r="D41" s="75" t="s">
        <v>17</v>
      </c>
      <c r="E41" s="219"/>
      <c r="F41" s="220"/>
      <c r="G41" s="64" t="s">
        <v>18</v>
      </c>
      <c r="H41" s="221"/>
      <c r="I41" s="222"/>
      <c r="J41" s="223"/>
      <c r="K41" s="223"/>
      <c r="L41" s="224"/>
    </row>
    <row r="42" spans="1:12" ht="6" customHeight="1" x14ac:dyDescent="0.15">
      <c r="A42" s="218"/>
      <c r="B42" s="4"/>
      <c r="C42" s="4"/>
      <c r="D42" s="4"/>
      <c r="E42" s="4"/>
      <c r="F42" s="4"/>
      <c r="G42" s="4"/>
      <c r="H42" s="4"/>
      <c r="I42" s="4"/>
      <c r="J42" s="4"/>
      <c r="K42" s="4"/>
    </row>
    <row r="43" spans="1:12" ht="11.25" customHeight="1" x14ac:dyDescent="0.15">
      <c r="A43" s="225"/>
      <c r="B43" s="4"/>
      <c r="C43" s="227" t="s">
        <v>19</v>
      </c>
      <c r="D43" s="132" t="s">
        <v>20</v>
      </c>
      <c r="E43" s="132"/>
      <c r="F43" s="132"/>
      <c r="G43" s="132" t="s">
        <v>8</v>
      </c>
      <c r="H43" s="132"/>
      <c r="I43" s="132"/>
      <c r="J43" s="132"/>
      <c r="K43" s="132"/>
      <c r="L43" s="132"/>
    </row>
    <row r="44" spans="1:12" ht="11.25" customHeight="1" x14ac:dyDescent="0.15">
      <c r="A44" s="226"/>
      <c r="B44" s="4"/>
      <c r="C44" s="228"/>
      <c r="D44" s="132" t="s">
        <v>68</v>
      </c>
      <c r="E44" s="132"/>
      <c r="F44" s="46" t="s">
        <v>128</v>
      </c>
      <c r="G44" s="138" t="s">
        <v>68</v>
      </c>
      <c r="H44" s="139"/>
      <c r="I44" s="140"/>
      <c r="J44" s="133" t="s">
        <v>128</v>
      </c>
      <c r="K44" s="133"/>
      <c r="L44" s="133"/>
    </row>
    <row r="45" spans="1:12" x14ac:dyDescent="0.15">
      <c r="A45" s="226"/>
      <c r="B45" s="4"/>
      <c r="C45" s="11" t="s">
        <v>9</v>
      </c>
      <c r="D45" s="134" t="s">
        <v>104</v>
      </c>
      <c r="E45" s="134"/>
      <c r="F45" s="46" t="s">
        <v>105</v>
      </c>
      <c r="G45" s="45" t="s">
        <v>77</v>
      </c>
      <c r="H45" s="93">
        <f>H19</f>
        <v>0</v>
      </c>
      <c r="I45" s="97" t="str">
        <f>IF(8&gt;H45,"*","")</f>
        <v>*</v>
      </c>
      <c r="J45" s="46" t="s">
        <v>106</v>
      </c>
      <c r="K45" s="95">
        <f>H37</f>
        <v>0</v>
      </c>
      <c r="L45" s="98" t="str">
        <f>IF(10&gt;K45,"*","")</f>
        <v>*</v>
      </c>
    </row>
    <row r="46" spans="1:12" x14ac:dyDescent="0.15">
      <c r="A46" s="226"/>
      <c r="B46" s="4"/>
      <c r="C46" s="11" t="s">
        <v>10</v>
      </c>
      <c r="D46" s="134">
        <v>0</v>
      </c>
      <c r="E46" s="134"/>
      <c r="F46" s="46" t="s">
        <v>107</v>
      </c>
      <c r="G46" s="45" t="s">
        <v>108</v>
      </c>
      <c r="H46" s="93">
        <f>K19</f>
        <v>0</v>
      </c>
      <c r="I46" s="97" t="str">
        <f>IF(0&gt;H46,"*","")</f>
        <v/>
      </c>
      <c r="J46" s="46" t="s">
        <v>109</v>
      </c>
      <c r="K46" s="95">
        <f>K37</f>
        <v>0</v>
      </c>
      <c r="L46" s="98" t="str">
        <f>IF(0&gt;K46,"*","")</f>
        <v/>
      </c>
    </row>
    <row r="47" spans="1:12" x14ac:dyDescent="0.15">
      <c r="A47" s="12" t="s">
        <v>21</v>
      </c>
      <c r="B47" s="4"/>
      <c r="C47" s="11" t="s">
        <v>22</v>
      </c>
      <c r="D47" s="141">
        <v>8</v>
      </c>
      <c r="E47" s="229"/>
      <c r="F47" s="26">
        <v>12</v>
      </c>
      <c r="G47" s="45" t="s">
        <v>23</v>
      </c>
      <c r="H47" s="141">
        <f>H45+H46+K45+K46</f>
        <v>0</v>
      </c>
      <c r="I47" s="142"/>
      <c r="J47" s="142"/>
      <c r="K47" s="142"/>
      <c r="L47" s="97" t="str">
        <f>IF(20&gt;H47,"*","")</f>
        <v>*</v>
      </c>
    </row>
    <row r="48" spans="1:12" ht="6" customHeight="1" x14ac:dyDescent="0.15">
      <c r="A48" s="13"/>
      <c r="C48" s="14"/>
      <c r="D48" s="14"/>
      <c r="E48" s="15"/>
      <c r="F48" s="15"/>
      <c r="G48" s="14"/>
      <c r="H48" s="16"/>
      <c r="I48" s="16"/>
      <c r="J48" s="16"/>
      <c r="K48" s="16"/>
    </row>
    <row r="49" spans="1:12" x14ac:dyDescent="0.15">
      <c r="A49" s="17" t="s">
        <v>24</v>
      </c>
    </row>
    <row r="50" spans="1:12" x14ac:dyDescent="0.15">
      <c r="A50" s="1" t="s">
        <v>25</v>
      </c>
    </row>
    <row r="51" spans="1:12" ht="22.5" customHeight="1" x14ac:dyDescent="0.15">
      <c r="A51" s="76" t="s">
        <v>26</v>
      </c>
      <c r="B51" s="230"/>
      <c r="C51" s="231"/>
      <c r="D51" s="77" t="s">
        <v>4</v>
      </c>
      <c r="E51" s="78" t="s">
        <v>27</v>
      </c>
      <c r="F51" s="79"/>
      <c r="G51" s="80" t="s">
        <v>28</v>
      </c>
      <c r="H51" s="135"/>
      <c r="I51" s="135"/>
      <c r="J51" s="80" t="s">
        <v>29</v>
      </c>
      <c r="K51" s="81"/>
      <c r="L51" s="82" t="s">
        <v>30</v>
      </c>
    </row>
    <row r="52" spans="1:12" ht="22.5" customHeight="1" x14ac:dyDescent="0.15">
      <c r="A52" s="76" t="s">
        <v>31</v>
      </c>
      <c r="B52" s="209"/>
      <c r="C52" s="210"/>
      <c r="D52" s="210"/>
      <c r="E52" s="210"/>
      <c r="F52" s="210"/>
      <c r="G52" s="210"/>
      <c r="H52" s="210"/>
      <c r="I52" s="210"/>
      <c r="J52" s="210"/>
      <c r="K52" s="210"/>
      <c r="L52" s="211"/>
    </row>
    <row r="53" spans="1:12" ht="33.75" customHeight="1" x14ac:dyDescent="0.15">
      <c r="A53" s="76" t="s">
        <v>32</v>
      </c>
      <c r="B53" s="83" t="s">
        <v>119</v>
      </c>
      <c r="C53" s="214"/>
      <c r="D53" s="215"/>
      <c r="E53" s="215"/>
      <c r="F53" s="215"/>
      <c r="G53" s="215"/>
      <c r="H53" s="215"/>
      <c r="I53" s="215"/>
      <c r="J53" s="215"/>
      <c r="K53" s="215"/>
      <c r="L53" s="216"/>
    </row>
    <row r="54" spans="1:12" ht="22.5" customHeight="1" x14ac:dyDescent="0.15">
      <c r="A54" s="76" t="s">
        <v>33</v>
      </c>
      <c r="B54" s="84" t="s">
        <v>120</v>
      </c>
      <c r="C54" s="85"/>
      <c r="D54" s="84" t="s">
        <v>121</v>
      </c>
      <c r="E54" s="209"/>
      <c r="F54" s="210"/>
      <c r="G54" s="210"/>
      <c r="H54" s="210"/>
      <c r="I54" s="210"/>
      <c r="J54" s="210"/>
      <c r="K54" s="210"/>
      <c r="L54" s="211"/>
    </row>
  </sheetData>
  <sheetProtection password="EA6E" sheet="1" objects="1" scenarios="1" selectLockedCells="1"/>
  <mergeCells count="125">
    <mergeCell ref="A11:B17"/>
    <mergeCell ref="C17:D17"/>
    <mergeCell ref="A18:B18"/>
    <mergeCell ref="K18:L18"/>
    <mergeCell ref="K19:L19"/>
    <mergeCell ref="A21:B22"/>
    <mergeCell ref="A23:B23"/>
    <mergeCell ref="K23:L23"/>
    <mergeCell ref="A24:B26"/>
    <mergeCell ref="E24:E26"/>
    <mergeCell ref="F24:F26"/>
    <mergeCell ref="G24:G26"/>
    <mergeCell ref="J24:J26"/>
    <mergeCell ref="K24:L26"/>
    <mergeCell ref="C23:D23"/>
    <mergeCell ref="C24:D24"/>
    <mergeCell ref="C25:D25"/>
    <mergeCell ref="C26:D26"/>
    <mergeCell ref="C21:D22"/>
    <mergeCell ref="A35:B35"/>
    <mergeCell ref="K35:L35"/>
    <mergeCell ref="C53:L53"/>
    <mergeCell ref="A41:A42"/>
    <mergeCell ref="E41:F41"/>
    <mergeCell ref="H41:L41"/>
    <mergeCell ref="A43:A46"/>
    <mergeCell ref="C43:C44"/>
    <mergeCell ref="C32:D32"/>
    <mergeCell ref="D47:E47"/>
    <mergeCell ref="B51:C51"/>
    <mergeCell ref="B52:L52"/>
    <mergeCell ref="C12:D12"/>
    <mergeCell ref="C13:D13"/>
    <mergeCell ref="C14:D14"/>
    <mergeCell ref="C15:D15"/>
    <mergeCell ref="C16:D16"/>
    <mergeCell ref="E11:E17"/>
    <mergeCell ref="F11:F17"/>
    <mergeCell ref="G11:G17"/>
    <mergeCell ref="E54:L54"/>
    <mergeCell ref="K29:L30"/>
    <mergeCell ref="K31:L31"/>
    <mergeCell ref="K32:L32"/>
    <mergeCell ref="K33:L33"/>
    <mergeCell ref="K34:L34"/>
    <mergeCell ref="C33:D33"/>
    <mergeCell ref="C35:D35"/>
    <mergeCell ref="C36:D36"/>
    <mergeCell ref="K36:L36"/>
    <mergeCell ref="C34:D34"/>
    <mergeCell ref="C31:D31"/>
    <mergeCell ref="A1:L1"/>
    <mergeCell ref="A3:B3"/>
    <mergeCell ref="C3:D3"/>
    <mergeCell ref="E3:L5"/>
    <mergeCell ref="A4:B4"/>
    <mergeCell ref="C4:D4"/>
    <mergeCell ref="A5:B5"/>
    <mergeCell ref="K9:L10"/>
    <mergeCell ref="C10:D10"/>
    <mergeCell ref="A7:B8"/>
    <mergeCell ref="C7:D8"/>
    <mergeCell ref="E7:F7"/>
    <mergeCell ref="G7:L7"/>
    <mergeCell ref="J8:L8"/>
    <mergeCell ref="A9:B10"/>
    <mergeCell ref="C9:D9"/>
    <mergeCell ref="E9:E10"/>
    <mergeCell ref="F9:F10"/>
    <mergeCell ref="G9:G10"/>
    <mergeCell ref="J9:J10"/>
    <mergeCell ref="G8:I8"/>
    <mergeCell ref="H9:I10"/>
    <mergeCell ref="A27:B28"/>
    <mergeCell ref="E27:E28"/>
    <mergeCell ref="F27:F28"/>
    <mergeCell ref="G27:G28"/>
    <mergeCell ref="J27:J28"/>
    <mergeCell ref="H23:I23"/>
    <mergeCell ref="H24:I26"/>
    <mergeCell ref="J22:L22"/>
    <mergeCell ref="H11:I17"/>
    <mergeCell ref="H18:I18"/>
    <mergeCell ref="H19:I19"/>
    <mergeCell ref="G22:I22"/>
    <mergeCell ref="J11:J17"/>
    <mergeCell ref="K11:L17"/>
    <mergeCell ref="C11:D11"/>
    <mergeCell ref="E21:F21"/>
    <mergeCell ref="G21:L21"/>
    <mergeCell ref="C18:D18"/>
    <mergeCell ref="D45:E45"/>
    <mergeCell ref="D46:E46"/>
    <mergeCell ref="H51:I51"/>
    <mergeCell ref="H36:I36"/>
    <mergeCell ref="H37:I37"/>
    <mergeCell ref="G44:I44"/>
    <mergeCell ref="H47:K47"/>
    <mergeCell ref="K27:L28"/>
    <mergeCell ref="A29:B30"/>
    <mergeCell ref="E29:E30"/>
    <mergeCell ref="F29:F30"/>
    <mergeCell ref="G29:G30"/>
    <mergeCell ref="J29:J30"/>
    <mergeCell ref="C27:D27"/>
    <mergeCell ref="C28:D28"/>
    <mergeCell ref="C29:D29"/>
    <mergeCell ref="C30:D30"/>
    <mergeCell ref="H27:I28"/>
    <mergeCell ref="H29:I30"/>
    <mergeCell ref="A31:B31"/>
    <mergeCell ref="A32:B32"/>
    <mergeCell ref="A33:B33"/>
    <mergeCell ref="A34:B34"/>
    <mergeCell ref="A36:B36"/>
    <mergeCell ref="H31:I31"/>
    <mergeCell ref="H32:I32"/>
    <mergeCell ref="H33:I33"/>
    <mergeCell ref="H34:I34"/>
    <mergeCell ref="H35:I35"/>
    <mergeCell ref="K37:L37"/>
    <mergeCell ref="D43:F43"/>
    <mergeCell ref="G43:L43"/>
    <mergeCell ref="D44:E44"/>
    <mergeCell ref="J44:L44"/>
  </mergeCells>
  <phoneticPr fontId="2"/>
  <pageMargins left="0.51181102362204722" right="0.51181102362204722" top="0.55118110236220474" bottom="0.35433070866141736" header="0.31496062992125984" footer="0.31496062992125984"/>
  <pageSetup paperSize="9" scale="96" orientation="portrait" r:id="rId1"/>
  <headerFooter>
    <oddHeader>&amp;R&amp;"-,太字 斜体"&amp;20SＴ3</oddHeader>
    <oddFooter>&amp;RST3訓練実施記録集計表20151222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6"/>
  <sheetViews>
    <sheetView view="pageLayout" zoomScaleNormal="100" workbookViewId="0">
      <selection activeCell="B3" sqref="B3"/>
    </sheetView>
  </sheetViews>
  <sheetFormatPr defaultRowHeight="11.25" x14ac:dyDescent="0.1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x14ac:dyDescent="0.15">
      <c r="A1" s="259" t="s">
        <v>69</v>
      </c>
      <c r="B1" s="259"/>
      <c r="C1" s="259"/>
      <c r="D1" s="259"/>
      <c r="E1" s="259"/>
      <c r="F1" s="259"/>
      <c r="G1" s="259"/>
      <c r="H1" s="259"/>
      <c r="I1" s="259"/>
      <c r="J1" s="259"/>
      <c r="K1" s="259"/>
      <c r="L1" s="259"/>
    </row>
    <row r="2" spans="1:12" x14ac:dyDescent="0.15">
      <c r="A2" s="32" t="s">
        <v>0</v>
      </c>
      <c r="B2" s="69" t="s">
        <v>70</v>
      </c>
      <c r="I2" s="260" t="s">
        <v>52</v>
      </c>
      <c r="J2" s="261"/>
      <c r="K2" s="261"/>
      <c r="L2" s="262"/>
    </row>
    <row r="3" spans="1:12" x14ac:dyDescent="0.15">
      <c r="A3" s="32" t="s">
        <v>2</v>
      </c>
      <c r="B3" s="71"/>
      <c r="C3" s="275" t="s">
        <v>34</v>
      </c>
      <c r="D3" s="276"/>
      <c r="E3" s="276"/>
      <c r="F3" s="276"/>
      <c r="G3" s="276"/>
      <c r="H3" s="67"/>
      <c r="I3" s="263"/>
      <c r="J3" s="264"/>
      <c r="K3" s="264"/>
      <c r="L3" s="265"/>
    </row>
    <row r="4" spans="1:12" ht="22.5" x14ac:dyDescent="0.15">
      <c r="A4" s="30" t="s">
        <v>35</v>
      </c>
      <c r="B4" s="33" t="s">
        <v>4</v>
      </c>
      <c r="C4" s="277" t="s">
        <v>36</v>
      </c>
      <c r="D4" s="277"/>
      <c r="E4" s="277"/>
      <c r="F4" s="277"/>
      <c r="G4" s="277"/>
      <c r="H4" s="68"/>
      <c r="I4" s="266"/>
      <c r="J4" s="267"/>
      <c r="K4" s="267"/>
      <c r="L4" s="268"/>
    </row>
    <row r="6" spans="1:12" ht="24" customHeight="1" x14ac:dyDescent="0.15">
      <c r="A6" s="274" t="s">
        <v>5</v>
      </c>
      <c r="B6" s="274" t="s">
        <v>6</v>
      </c>
      <c r="C6" s="269" t="s">
        <v>7</v>
      </c>
      <c r="D6" s="269"/>
      <c r="E6" s="274" t="s">
        <v>8</v>
      </c>
      <c r="F6" s="274"/>
      <c r="G6" s="269" t="s">
        <v>122</v>
      </c>
      <c r="H6" s="269"/>
      <c r="I6" s="270" t="s">
        <v>37</v>
      </c>
      <c r="J6" s="271"/>
      <c r="K6" s="274" t="s">
        <v>38</v>
      </c>
      <c r="L6" s="274"/>
    </row>
    <row r="7" spans="1:12" x14ac:dyDescent="0.15">
      <c r="A7" s="274"/>
      <c r="B7" s="274"/>
      <c r="C7" s="69" t="s">
        <v>9</v>
      </c>
      <c r="D7" s="69" t="s">
        <v>10</v>
      </c>
      <c r="E7" s="69" t="s">
        <v>9</v>
      </c>
      <c r="F7" s="69" t="s">
        <v>10</v>
      </c>
      <c r="G7" s="70" t="s">
        <v>123</v>
      </c>
      <c r="H7" s="70" t="s">
        <v>124</v>
      </c>
      <c r="I7" s="272"/>
      <c r="J7" s="273"/>
      <c r="K7" s="69" t="s">
        <v>39</v>
      </c>
      <c r="L7" s="69" t="s">
        <v>40</v>
      </c>
    </row>
    <row r="8" spans="1:12" s="35" customFormat="1" x14ac:dyDescent="0.15">
      <c r="A8" s="249" t="s">
        <v>71</v>
      </c>
      <c r="B8" s="34" t="s">
        <v>56</v>
      </c>
      <c r="C8" s="252">
        <v>1</v>
      </c>
      <c r="D8" s="252"/>
      <c r="E8" s="255"/>
      <c r="F8" s="255"/>
      <c r="G8" s="247"/>
      <c r="H8" s="247"/>
      <c r="I8" s="240"/>
      <c r="J8" s="241"/>
      <c r="K8" s="238"/>
      <c r="L8" s="238"/>
    </row>
    <row r="9" spans="1:12" s="35" customFormat="1" x14ac:dyDescent="0.15">
      <c r="A9" s="251"/>
      <c r="B9" s="36" t="s">
        <v>57</v>
      </c>
      <c r="C9" s="254"/>
      <c r="D9" s="254"/>
      <c r="E9" s="257"/>
      <c r="F9" s="257"/>
      <c r="G9" s="248"/>
      <c r="H9" s="248"/>
      <c r="I9" s="244"/>
      <c r="J9" s="245"/>
      <c r="K9" s="239"/>
      <c r="L9" s="239"/>
    </row>
    <row r="10" spans="1:12" s="35" customFormat="1" x14ac:dyDescent="0.15">
      <c r="A10" s="249" t="s">
        <v>72</v>
      </c>
      <c r="B10" s="34" t="s">
        <v>59</v>
      </c>
      <c r="C10" s="252">
        <v>3</v>
      </c>
      <c r="D10" s="252"/>
      <c r="E10" s="255"/>
      <c r="F10" s="255"/>
      <c r="G10" s="247"/>
      <c r="H10" s="247"/>
      <c r="I10" s="240"/>
      <c r="J10" s="241"/>
      <c r="K10" s="238"/>
      <c r="L10" s="238"/>
    </row>
    <row r="11" spans="1:12" s="35" customFormat="1" x14ac:dyDescent="0.15">
      <c r="A11" s="250"/>
      <c r="B11" s="37" t="s">
        <v>60</v>
      </c>
      <c r="C11" s="253"/>
      <c r="D11" s="253"/>
      <c r="E11" s="256"/>
      <c r="F11" s="256"/>
      <c r="G11" s="258"/>
      <c r="H11" s="258"/>
      <c r="I11" s="242"/>
      <c r="J11" s="243"/>
      <c r="K11" s="246"/>
      <c r="L11" s="246"/>
    </row>
    <row r="12" spans="1:12" s="35" customFormat="1" ht="11.25" customHeight="1" x14ac:dyDescent="0.15">
      <c r="A12" s="250"/>
      <c r="B12" s="37" t="s">
        <v>61</v>
      </c>
      <c r="C12" s="253"/>
      <c r="D12" s="253"/>
      <c r="E12" s="256"/>
      <c r="F12" s="256"/>
      <c r="G12" s="258"/>
      <c r="H12" s="258"/>
      <c r="I12" s="242"/>
      <c r="J12" s="243"/>
      <c r="K12" s="246"/>
      <c r="L12" s="246"/>
    </row>
    <row r="13" spans="1:12" s="35" customFormat="1" ht="22.5" x14ac:dyDescent="0.15">
      <c r="A13" s="250"/>
      <c r="B13" s="37" t="s">
        <v>73</v>
      </c>
      <c r="C13" s="253"/>
      <c r="D13" s="253"/>
      <c r="E13" s="256"/>
      <c r="F13" s="256"/>
      <c r="G13" s="258"/>
      <c r="H13" s="258"/>
      <c r="I13" s="242"/>
      <c r="J13" s="243"/>
      <c r="K13" s="246"/>
      <c r="L13" s="246"/>
    </row>
    <row r="14" spans="1:12" s="35" customFormat="1" x14ac:dyDescent="0.15">
      <c r="A14" s="250"/>
      <c r="B14" s="37" t="s">
        <v>63</v>
      </c>
      <c r="C14" s="253"/>
      <c r="D14" s="253"/>
      <c r="E14" s="256"/>
      <c r="F14" s="256"/>
      <c r="G14" s="258"/>
      <c r="H14" s="258"/>
      <c r="I14" s="242"/>
      <c r="J14" s="243"/>
      <c r="K14" s="246"/>
      <c r="L14" s="246"/>
    </row>
    <row r="15" spans="1:12" s="35" customFormat="1" x14ac:dyDescent="0.15">
      <c r="A15" s="250"/>
      <c r="B15" s="37" t="s">
        <v>64</v>
      </c>
      <c r="C15" s="253"/>
      <c r="D15" s="253"/>
      <c r="E15" s="256"/>
      <c r="F15" s="256"/>
      <c r="G15" s="258"/>
      <c r="H15" s="258"/>
      <c r="I15" s="242"/>
      <c r="J15" s="243"/>
      <c r="K15" s="246"/>
      <c r="L15" s="246"/>
    </row>
    <row r="16" spans="1:12" s="35" customFormat="1" x14ac:dyDescent="0.15">
      <c r="A16" s="251"/>
      <c r="B16" s="36" t="s">
        <v>65</v>
      </c>
      <c r="C16" s="254"/>
      <c r="D16" s="254"/>
      <c r="E16" s="257"/>
      <c r="F16" s="257"/>
      <c r="G16" s="248"/>
      <c r="H16" s="248"/>
      <c r="I16" s="244"/>
      <c r="J16" s="245"/>
      <c r="K16" s="239"/>
      <c r="L16" s="239"/>
    </row>
    <row r="17" spans="1:12" s="35" customFormat="1" ht="22.5" x14ac:dyDescent="0.15">
      <c r="A17" s="38" t="s">
        <v>66</v>
      </c>
      <c r="B17" s="38" t="s">
        <v>74</v>
      </c>
      <c r="C17" s="39">
        <v>4</v>
      </c>
      <c r="D17" s="39"/>
      <c r="E17" s="66"/>
      <c r="F17" s="66"/>
      <c r="G17" s="89"/>
      <c r="H17" s="89"/>
      <c r="I17" s="280"/>
      <c r="J17" s="281"/>
      <c r="K17" s="104"/>
      <c r="L17" s="104"/>
    </row>
    <row r="18" spans="1:12" ht="11.25" customHeight="1" x14ac:dyDescent="0.15">
      <c r="B18" s="28" t="s">
        <v>41</v>
      </c>
      <c r="C18" s="29" t="s">
        <v>125</v>
      </c>
      <c r="D18" s="29">
        <f>SUM(D8:D17)</f>
        <v>0</v>
      </c>
      <c r="E18" s="29">
        <f>SUM(E8:E17)</f>
        <v>0</v>
      </c>
      <c r="F18" s="29">
        <f>SUM(F8:F17)</f>
        <v>0</v>
      </c>
      <c r="G18" s="27" t="s">
        <v>42</v>
      </c>
      <c r="H18" s="27"/>
      <c r="I18" s="282" t="s">
        <v>117</v>
      </c>
      <c r="J18" s="282"/>
      <c r="K18" s="282"/>
      <c r="L18" s="282"/>
    </row>
    <row r="19" spans="1:12" ht="11.25" customHeight="1" x14ac:dyDescent="0.15">
      <c r="B19" s="28" t="s">
        <v>43</v>
      </c>
      <c r="C19" s="278">
        <v>8</v>
      </c>
      <c r="D19" s="279"/>
      <c r="E19" s="278">
        <f>E18+F18</f>
        <v>0</v>
      </c>
      <c r="F19" s="279"/>
      <c r="G19" s="27" t="s">
        <v>44</v>
      </c>
      <c r="H19" s="27"/>
      <c r="I19" s="283"/>
      <c r="J19" s="283"/>
      <c r="K19" s="283"/>
      <c r="L19" s="283"/>
    </row>
    <row r="20" spans="1:12" x14ac:dyDescent="0.15">
      <c r="A20" s="31" t="s">
        <v>45</v>
      </c>
      <c r="F20" s="31" t="s">
        <v>46</v>
      </c>
    </row>
    <row r="21" spans="1:12" ht="30" customHeight="1" x14ac:dyDescent="0.15">
      <c r="A21" s="72" t="s">
        <v>47</v>
      </c>
      <c r="B21" s="284"/>
      <c r="C21" s="285"/>
      <c r="D21" s="285"/>
      <c r="E21" s="286"/>
      <c r="F21" s="27"/>
      <c r="G21" s="287" t="s">
        <v>50</v>
      </c>
      <c r="H21" s="288"/>
      <c r="I21" s="105"/>
      <c r="J21" s="90" t="s">
        <v>4</v>
      </c>
      <c r="K21" s="73" t="s">
        <v>51</v>
      </c>
      <c r="L21" s="74"/>
    </row>
    <row r="22" spans="1:12" x14ac:dyDescent="0.15">
      <c r="A22" s="72" t="s">
        <v>32</v>
      </c>
      <c r="B22" s="284"/>
      <c r="C22" s="285"/>
      <c r="D22" s="285"/>
      <c r="E22" s="286"/>
      <c r="F22" s="27"/>
      <c r="G22" s="289" t="s">
        <v>129</v>
      </c>
      <c r="H22" s="290"/>
      <c r="I22" s="291"/>
      <c r="J22" s="292"/>
      <c r="K22" s="72" t="s">
        <v>115</v>
      </c>
      <c r="L22" s="74"/>
    </row>
    <row r="23" spans="1:12" x14ac:dyDescent="0.15">
      <c r="A23" s="72" t="s">
        <v>48</v>
      </c>
      <c r="B23" s="284"/>
      <c r="C23" s="285"/>
      <c r="D23" s="285"/>
      <c r="E23" s="286"/>
      <c r="G23" s="31" t="s">
        <v>130</v>
      </c>
    </row>
    <row r="24" spans="1:12" x14ac:dyDescent="0.15">
      <c r="A24" s="72" t="s">
        <v>116</v>
      </c>
      <c r="B24" s="284"/>
      <c r="C24" s="285"/>
      <c r="D24" s="285"/>
      <c r="E24" s="286"/>
      <c r="G24" s="31" t="s">
        <v>131</v>
      </c>
    </row>
    <row r="25" spans="1:12" x14ac:dyDescent="0.15">
      <c r="A25" s="72" t="s">
        <v>49</v>
      </c>
      <c r="B25" s="284"/>
      <c r="C25" s="285"/>
      <c r="D25" s="285"/>
      <c r="E25" s="286"/>
    </row>
    <row r="26" spans="1:12" x14ac:dyDescent="0.15">
      <c r="A26" s="27"/>
      <c r="B26" s="27"/>
      <c r="C26" s="27"/>
      <c r="D26" s="27"/>
      <c r="E26" s="27"/>
      <c r="F26" s="27"/>
      <c r="G26" s="27"/>
      <c r="H26" s="27"/>
      <c r="I26" s="27"/>
      <c r="J26" s="27"/>
      <c r="K26" s="27"/>
      <c r="L26" s="27"/>
    </row>
  </sheetData>
  <sheetProtection selectLockedCells="1"/>
  <mergeCells count="43">
    <mergeCell ref="B25:E25"/>
    <mergeCell ref="B22:E22"/>
    <mergeCell ref="G22:H22"/>
    <mergeCell ref="I22:J22"/>
    <mergeCell ref="B23:E23"/>
    <mergeCell ref="B24:E24"/>
    <mergeCell ref="C19:D19"/>
    <mergeCell ref="E19:F19"/>
    <mergeCell ref="I17:J17"/>
    <mergeCell ref="I18:L19"/>
    <mergeCell ref="B21:E21"/>
    <mergeCell ref="G21:H21"/>
    <mergeCell ref="A1:L1"/>
    <mergeCell ref="I2:L4"/>
    <mergeCell ref="G6:H6"/>
    <mergeCell ref="I6:J7"/>
    <mergeCell ref="K6:L6"/>
    <mergeCell ref="C3:G3"/>
    <mergeCell ref="C4:G4"/>
    <mergeCell ref="A6:A7"/>
    <mergeCell ref="B6:B7"/>
    <mergeCell ref="C6:D6"/>
    <mergeCell ref="E6:F6"/>
    <mergeCell ref="G8:G9"/>
    <mergeCell ref="H8:H9"/>
    <mergeCell ref="A10:A16"/>
    <mergeCell ref="C10:C16"/>
    <mergeCell ref="D10:D16"/>
    <mergeCell ref="E10:E16"/>
    <mergeCell ref="F10:F16"/>
    <mergeCell ref="G10:G16"/>
    <mergeCell ref="A8:A9"/>
    <mergeCell ref="C8:C9"/>
    <mergeCell ref="D8:D9"/>
    <mergeCell ref="E8:E9"/>
    <mergeCell ref="F8:F9"/>
    <mergeCell ref="H10:H16"/>
    <mergeCell ref="K8:K9"/>
    <mergeCell ref="L8:L9"/>
    <mergeCell ref="I10:J16"/>
    <mergeCell ref="K10:K16"/>
    <mergeCell ref="L10:L16"/>
    <mergeCell ref="I8:J9"/>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斜体"&amp;20レベル３基礎（ＮＤＴ共通）</oddHeader>
    <oddFooter>&amp;Rレベル3基礎（NDT共通）訓練実施記録20151222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view="pageLayout" zoomScaleNormal="100" workbookViewId="0">
      <selection activeCell="B3" sqref="B3"/>
    </sheetView>
  </sheetViews>
  <sheetFormatPr defaultRowHeight="11.25" x14ac:dyDescent="0.15"/>
  <cols>
    <col min="1" max="1" width="20.625" style="31" customWidth="1"/>
    <col min="2" max="2" width="28.625" style="31" customWidth="1"/>
    <col min="3" max="6" width="7.625" style="31" customWidth="1"/>
    <col min="7" max="8" width="9.625" style="31" customWidth="1"/>
    <col min="9" max="9" width="19.625" style="31" customWidth="1"/>
    <col min="10" max="10" width="2.625" style="31" customWidth="1"/>
    <col min="11" max="11" width="12.625" style="31" customWidth="1"/>
    <col min="12" max="12" width="24.625" style="31" customWidth="1"/>
    <col min="13" max="16384" width="9" style="31"/>
  </cols>
  <sheetData>
    <row r="1" spans="1:12" ht="14.25" x14ac:dyDescent="0.15">
      <c r="A1" s="259" t="s">
        <v>110</v>
      </c>
      <c r="B1" s="259"/>
      <c r="C1" s="259"/>
      <c r="D1" s="259"/>
      <c r="E1" s="259"/>
      <c r="F1" s="259"/>
      <c r="G1" s="259"/>
      <c r="H1" s="259"/>
      <c r="I1" s="259"/>
      <c r="J1" s="259"/>
      <c r="K1" s="259"/>
      <c r="L1" s="259"/>
    </row>
    <row r="2" spans="1:12" ht="11.25" customHeight="1" x14ac:dyDescent="0.15">
      <c r="A2" s="32" t="s">
        <v>0</v>
      </c>
      <c r="B2" s="52" t="s">
        <v>111</v>
      </c>
      <c r="I2" s="260" t="s">
        <v>52</v>
      </c>
      <c r="J2" s="261"/>
      <c r="K2" s="261"/>
      <c r="L2" s="262"/>
    </row>
    <row r="3" spans="1:12" x14ac:dyDescent="0.15">
      <c r="A3" s="32" t="s">
        <v>2</v>
      </c>
      <c r="B3" s="71"/>
      <c r="C3" s="275" t="s">
        <v>34</v>
      </c>
      <c r="D3" s="276"/>
      <c r="E3" s="276"/>
      <c r="F3" s="276"/>
      <c r="G3" s="276"/>
      <c r="H3" s="86"/>
      <c r="I3" s="263"/>
      <c r="J3" s="264"/>
      <c r="K3" s="264"/>
      <c r="L3" s="265"/>
    </row>
    <row r="4" spans="1:12" ht="22.5" customHeight="1" x14ac:dyDescent="0.15">
      <c r="A4" s="30" t="s">
        <v>35</v>
      </c>
      <c r="B4" s="33" t="s">
        <v>4</v>
      </c>
      <c r="C4" s="277" t="s">
        <v>36</v>
      </c>
      <c r="D4" s="277"/>
      <c r="E4" s="277"/>
      <c r="F4" s="277"/>
      <c r="G4" s="277"/>
      <c r="H4" s="87"/>
      <c r="I4" s="266"/>
      <c r="J4" s="267"/>
      <c r="K4" s="267"/>
      <c r="L4" s="268"/>
    </row>
    <row r="6" spans="1:12" ht="24" customHeight="1" x14ac:dyDescent="0.15">
      <c r="A6" s="274" t="s">
        <v>5</v>
      </c>
      <c r="B6" s="274" t="s">
        <v>6</v>
      </c>
      <c r="C6" s="269" t="s">
        <v>7</v>
      </c>
      <c r="D6" s="269"/>
      <c r="E6" s="274" t="s">
        <v>8</v>
      </c>
      <c r="F6" s="274"/>
      <c r="G6" s="269" t="s">
        <v>122</v>
      </c>
      <c r="H6" s="269"/>
      <c r="I6" s="270" t="s">
        <v>37</v>
      </c>
      <c r="J6" s="271"/>
      <c r="K6" s="274" t="s">
        <v>38</v>
      </c>
      <c r="L6" s="274"/>
    </row>
    <row r="7" spans="1:12" x14ac:dyDescent="0.15">
      <c r="A7" s="274"/>
      <c r="B7" s="274"/>
      <c r="C7" s="52" t="s">
        <v>9</v>
      </c>
      <c r="D7" s="52" t="s">
        <v>10</v>
      </c>
      <c r="E7" s="52" t="s">
        <v>9</v>
      </c>
      <c r="F7" s="52" t="s">
        <v>10</v>
      </c>
      <c r="G7" s="88" t="s">
        <v>126</v>
      </c>
      <c r="H7" s="88" t="s">
        <v>127</v>
      </c>
      <c r="I7" s="272"/>
      <c r="J7" s="273"/>
      <c r="K7" s="52" t="s">
        <v>39</v>
      </c>
      <c r="L7" s="52" t="s">
        <v>40</v>
      </c>
    </row>
    <row r="8" spans="1:12" s="35" customFormat="1" x14ac:dyDescent="0.15">
      <c r="A8" s="40" t="s">
        <v>81</v>
      </c>
      <c r="B8" s="38" t="s">
        <v>82</v>
      </c>
      <c r="C8" s="56">
        <v>0.25</v>
      </c>
      <c r="D8" s="56"/>
      <c r="E8" s="65"/>
      <c r="F8" s="65"/>
      <c r="G8" s="91"/>
      <c r="H8" s="91"/>
      <c r="I8" s="295"/>
      <c r="J8" s="296"/>
      <c r="K8" s="102"/>
      <c r="L8" s="103"/>
    </row>
    <row r="9" spans="1:12" s="35" customFormat="1" x14ac:dyDescent="0.15">
      <c r="A9" s="297" t="s">
        <v>83</v>
      </c>
      <c r="B9" s="34" t="s">
        <v>84</v>
      </c>
      <c r="C9" s="300">
        <v>1.5</v>
      </c>
      <c r="D9" s="300"/>
      <c r="E9" s="303"/>
      <c r="F9" s="303"/>
      <c r="G9" s="247"/>
      <c r="H9" s="247"/>
      <c r="I9" s="307"/>
      <c r="J9" s="308"/>
      <c r="K9" s="293"/>
      <c r="L9" s="293"/>
    </row>
    <row r="10" spans="1:12" s="35" customFormat="1" x14ac:dyDescent="0.15">
      <c r="A10" s="298"/>
      <c r="B10" s="37" t="s">
        <v>85</v>
      </c>
      <c r="C10" s="301"/>
      <c r="D10" s="301"/>
      <c r="E10" s="304"/>
      <c r="F10" s="304"/>
      <c r="G10" s="258"/>
      <c r="H10" s="258"/>
      <c r="I10" s="309"/>
      <c r="J10" s="310"/>
      <c r="K10" s="306"/>
      <c r="L10" s="306"/>
    </row>
    <row r="11" spans="1:12" s="35" customFormat="1" ht="22.5" x14ac:dyDescent="0.15">
      <c r="A11" s="299"/>
      <c r="B11" s="36" t="s">
        <v>112</v>
      </c>
      <c r="C11" s="302"/>
      <c r="D11" s="302"/>
      <c r="E11" s="305"/>
      <c r="F11" s="305"/>
      <c r="G11" s="248"/>
      <c r="H11" s="248"/>
      <c r="I11" s="311"/>
      <c r="J11" s="312"/>
      <c r="K11" s="294"/>
      <c r="L11" s="294"/>
    </row>
    <row r="12" spans="1:12" s="35" customFormat="1" x14ac:dyDescent="0.15">
      <c r="A12" s="297" t="s">
        <v>87</v>
      </c>
      <c r="B12" s="34" t="s">
        <v>88</v>
      </c>
      <c r="C12" s="300">
        <v>1.5</v>
      </c>
      <c r="D12" s="300"/>
      <c r="E12" s="303"/>
      <c r="F12" s="303"/>
      <c r="G12" s="247"/>
      <c r="H12" s="247"/>
      <c r="I12" s="307"/>
      <c r="J12" s="308"/>
      <c r="K12" s="293"/>
      <c r="L12" s="293"/>
    </row>
    <row r="13" spans="1:12" s="35" customFormat="1" x14ac:dyDescent="0.15">
      <c r="A13" s="299"/>
      <c r="B13" s="55" t="s">
        <v>89</v>
      </c>
      <c r="C13" s="302"/>
      <c r="D13" s="302"/>
      <c r="E13" s="305"/>
      <c r="F13" s="305"/>
      <c r="G13" s="248"/>
      <c r="H13" s="248"/>
      <c r="I13" s="311"/>
      <c r="J13" s="312"/>
      <c r="K13" s="294"/>
      <c r="L13" s="294"/>
    </row>
    <row r="14" spans="1:12" s="35" customFormat="1" x14ac:dyDescent="0.15">
      <c r="A14" s="298" t="s">
        <v>90</v>
      </c>
      <c r="B14" s="57" t="s">
        <v>91</v>
      </c>
      <c r="C14" s="301">
        <v>1.5</v>
      </c>
      <c r="D14" s="300"/>
      <c r="E14" s="303"/>
      <c r="F14" s="303"/>
      <c r="G14" s="247"/>
      <c r="H14" s="247"/>
      <c r="I14" s="307"/>
      <c r="J14" s="308"/>
      <c r="K14" s="293"/>
      <c r="L14" s="293"/>
    </row>
    <row r="15" spans="1:12" s="35" customFormat="1" x14ac:dyDescent="0.15">
      <c r="A15" s="299"/>
      <c r="B15" s="55" t="s">
        <v>92</v>
      </c>
      <c r="C15" s="302"/>
      <c r="D15" s="302"/>
      <c r="E15" s="305"/>
      <c r="F15" s="305"/>
      <c r="G15" s="248"/>
      <c r="H15" s="248"/>
      <c r="I15" s="311"/>
      <c r="J15" s="312"/>
      <c r="K15" s="294"/>
      <c r="L15" s="294"/>
    </row>
    <row r="16" spans="1:12" s="35" customFormat="1" x14ac:dyDescent="0.15">
      <c r="A16" s="58" t="s">
        <v>93</v>
      </c>
      <c r="B16" s="53" t="s">
        <v>94</v>
      </c>
      <c r="C16" s="59">
        <v>1</v>
      </c>
      <c r="D16" s="59"/>
      <c r="E16" s="99"/>
      <c r="F16" s="99"/>
      <c r="G16" s="92"/>
      <c r="H16" s="92"/>
      <c r="I16" s="295"/>
      <c r="J16" s="296"/>
      <c r="K16" s="102"/>
      <c r="L16" s="103"/>
    </row>
    <row r="17" spans="1:12" s="35" customFormat="1" x14ac:dyDescent="0.15">
      <c r="A17" s="40" t="s">
        <v>11</v>
      </c>
      <c r="B17" s="38" t="s">
        <v>95</v>
      </c>
      <c r="C17" s="56">
        <v>1.5</v>
      </c>
      <c r="D17" s="56"/>
      <c r="E17" s="65"/>
      <c r="F17" s="65"/>
      <c r="G17" s="92"/>
      <c r="H17" s="92"/>
      <c r="I17" s="295"/>
      <c r="J17" s="296"/>
      <c r="K17" s="102"/>
      <c r="L17" s="103"/>
    </row>
    <row r="18" spans="1:12" s="35" customFormat="1" x14ac:dyDescent="0.15">
      <c r="A18" s="60" t="s">
        <v>12</v>
      </c>
      <c r="B18" s="54" t="s">
        <v>96</v>
      </c>
      <c r="C18" s="61">
        <v>1</v>
      </c>
      <c r="D18" s="61"/>
      <c r="E18" s="101"/>
      <c r="F18" s="101"/>
      <c r="G18" s="92"/>
      <c r="H18" s="92"/>
      <c r="I18" s="295"/>
      <c r="J18" s="296"/>
      <c r="K18" s="102"/>
      <c r="L18" s="103"/>
    </row>
    <row r="19" spans="1:12" s="35" customFormat="1" x14ac:dyDescent="0.15">
      <c r="A19" s="40" t="s">
        <v>97</v>
      </c>
      <c r="B19" s="38" t="s">
        <v>98</v>
      </c>
      <c r="C19" s="56">
        <v>1</v>
      </c>
      <c r="D19" s="56"/>
      <c r="E19" s="65"/>
      <c r="F19" s="65"/>
      <c r="G19" s="92"/>
      <c r="H19" s="92"/>
      <c r="I19" s="295"/>
      <c r="J19" s="296"/>
      <c r="K19" s="102"/>
      <c r="L19" s="103"/>
    </row>
    <row r="20" spans="1:12" s="35" customFormat="1" x14ac:dyDescent="0.15">
      <c r="A20" s="40" t="s">
        <v>13</v>
      </c>
      <c r="B20" s="38" t="s">
        <v>99</v>
      </c>
      <c r="C20" s="56">
        <v>0.5</v>
      </c>
      <c r="D20" s="56"/>
      <c r="E20" s="65"/>
      <c r="F20" s="65"/>
      <c r="G20" s="92"/>
      <c r="H20" s="92"/>
      <c r="I20" s="295"/>
      <c r="J20" s="296"/>
      <c r="K20" s="102"/>
      <c r="L20" s="103"/>
    </row>
    <row r="21" spans="1:12" s="35" customFormat="1" x14ac:dyDescent="0.15">
      <c r="A21" s="62" t="s">
        <v>100</v>
      </c>
      <c r="B21" s="55" t="s">
        <v>101</v>
      </c>
      <c r="C21" s="63">
        <v>0.25</v>
      </c>
      <c r="D21" s="63"/>
      <c r="E21" s="100"/>
      <c r="F21" s="100"/>
      <c r="G21" s="92"/>
      <c r="H21" s="92"/>
      <c r="I21" s="295"/>
      <c r="J21" s="296"/>
      <c r="K21" s="102"/>
      <c r="L21" s="103"/>
    </row>
    <row r="22" spans="1:12" ht="11.25" customHeight="1" x14ac:dyDescent="0.15">
      <c r="B22" s="28" t="s">
        <v>41</v>
      </c>
      <c r="C22" s="29" t="s">
        <v>113</v>
      </c>
      <c r="D22" s="29" t="s">
        <v>114</v>
      </c>
      <c r="E22" s="29">
        <f>SUM(E8:E21)</f>
        <v>0</v>
      </c>
      <c r="F22" s="29">
        <f>SUM(F8:F21)</f>
        <v>0</v>
      </c>
      <c r="G22" s="27" t="s">
        <v>42</v>
      </c>
      <c r="H22" s="27"/>
      <c r="I22" s="282" t="s">
        <v>117</v>
      </c>
      <c r="J22" s="282"/>
      <c r="K22" s="282"/>
      <c r="L22" s="282"/>
    </row>
    <row r="23" spans="1:12" ht="11.25" customHeight="1" x14ac:dyDescent="0.15">
      <c r="B23" s="28" t="s">
        <v>43</v>
      </c>
      <c r="C23" s="278">
        <v>12</v>
      </c>
      <c r="D23" s="279"/>
      <c r="E23" s="278">
        <f>E22+F22</f>
        <v>0</v>
      </c>
      <c r="F23" s="279"/>
      <c r="G23" s="27" t="s">
        <v>44</v>
      </c>
      <c r="H23" s="27"/>
      <c r="I23" s="283"/>
      <c r="J23" s="283"/>
      <c r="K23" s="283"/>
      <c r="L23" s="283"/>
    </row>
    <row r="24" spans="1:12" x14ac:dyDescent="0.15">
      <c r="A24" s="31" t="s">
        <v>45</v>
      </c>
      <c r="F24" s="31" t="s">
        <v>46</v>
      </c>
    </row>
    <row r="25" spans="1:12" ht="30" customHeight="1" x14ac:dyDescent="0.15">
      <c r="A25" s="72" t="s">
        <v>47</v>
      </c>
      <c r="B25" s="284"/>
      <c r="C25" s="285"/>
      <c r="D25" s="285"/>
      <c r="E25" s="286"/>
      <c r="F25" s="27"/>
      <c r="G25" s="287" t="s">
        <v>50</v>
      </c>
      <c r="H25" s="288"/>
      <c r="I25" s="105"/>
      <c r="J25" s="90" t="s">
        <v>4</v>
      </c>
      <c r="K25" s="73" t="s">
        <v>51</v>
      </c>
      <c r="L25" s="74"/>
    </row>
    <row r="26" spans="1:12" x14ac:dyDescent="0.15">
      <c r="A26" s="72" t="s">
        <v>32</v>
      </c>
      <c r="B26" s="284"/>
      <c r="C26" s="285"/>
      <c r="D26" s="285"/>
      <c r="E26" s="286"/>
      <c r="F26" s="27"/>
      <c r="G26" s="289" t="s">
        <v>129</v>
      </c>
      <c r="H26" s="290"/>
      <c r="I26" s="291"/>
      <c r="J26" s="292"/>
      <c r="K26" s="72" t="s">
        <v>115</v>
      </c>
      <c r="L26" s="74"/>
    </row>
    <row r="27" spans="1:12" x14ac:dyDescent="0.15">
      <c r="A27" s="72" t="s">
        <v>48</v>
      </c>
      <c r="B27" s="284"/>
      <c r="C27" s="285"/>
      <c r="D27" s="285"/>
      <c r="E27" s="286"/>
      <c r="G27" s="31" t="s">
        <v>130</v>
      </c>
    </row>
    <row r="28" spans="1:12" x14ac:dyDescent="0.15">
      <c r="A28" s="72" t="s">
        <v>116</v>
      </c>
      <c r="B28" s="284"/>
      <c r="C28" s="285"/>
      <c r="D28" s="285"/>
      <c r="E28" s="286"/>
      <c r="G28" s="31" t="s">
        <v>131</v>
      </c>
    </row>
    <row r="29" spans="1:12" x14ac:dyDescent="0.15">
      <c r="A29" s="72" t="s">
        <v>49</v>
      </c>
      <c r="B29" s="284"/>
      <c r="C29" s="285"/>
      <c r="D29" s="285"/>
      <c r="E29" s="286"/>
    </row>
    <row r="30" spans="1:12" x14ac:dyDescent="0.15">
      <c r="A30" s="27"/>
      <c r="B30" s="27"/>
      <c r="C30" s="27"/>
      <c r="D30" s="27"/>
      <c r="E30" s="27"/>
      <c r="F30" s="27"/>
      <c r="G30" s="27"/>
      <c r="H30" s="27"/>
      <c r="I30" s="27"/>
      <c r="J30" s="27"/>
      <c r="K30" s="27"/>
      <c r="L30" s="27"/>
    </row>
  </sheetData>
  <sheetProtection selectLockedCells="1"/>
  <mergeCells count="59">
    <mergeCell ref="B29:E29"/>
    <mergeCell ref="I22:L23"/>
    <mergeCell ref="B26:E26"/>
    <mergeCell ref="G26:H26"/>
    <mergeCell ref="I26:J26"/>
    <mergeCell ref="B27:E27"/>
    <mergeCell ref="B28:E28"/>
    <mergeCell ref="B25:E25"/>
    <mergeCell ref="G25:H25"/>
    <mergeCell ref="I8:J8"/>
    <mergeCell ref="I9:J11"/>
    <mergeCell ref="I12:J13"/>
    <mergeCell ref="I14:J15"/>
    <mergeCell ref="I16:J16"/>
    <mergeCell ref="A12:A13"/>
    <mergeCell ref="C12:C13"/>
    <mergeCell ref="D12:D13"/>
    <mergeCell ref="E12:E13"/>
    <mergeCell ref="F12:F13"/>
    <mergeCell ref="A14:A15"/>
    <mergeCell ref="C14:C15"/>
    <mergeCell ref="D14:D15"/>
    <mergeCell ref="E14:E15"/>
    <mergeCell ref="F14:F15"/>
    <mergeCell ref="G9:G11"/>
    <mergeCell ref="K9:K11"/>
    <mergeCell ref="L9:L11"/>
    <mergeCell ref="K12:K13"/>
    <mergeCell ref="L12:L13"/>
    <mergeCell ref="G12:G13"/>
    <mergeCell ref="H9:H11"/>
    <mergeCell ref="H12:H13"/>
    <mergeCell ref="A9:A11"/>
    <mergeCell ref="C9:C11"/>
    <mergeCell ref="D9:D11"/>
    <mergeCell ref="E9:E11"/>
    <mergeCell ref="F9:F11"/>
    <mergeCell ref="A1:L1"/>
    <mergeCell ref="I2:L4"/>
    <mergeCell ref="C3:G3"/>
    <mergeCell ref="C4:G4"/>
    <mergeCell ref="A6:A7"/>
    <mergeCell ref="B6:B7"/>
    <mergeCell ref="C6:D6"/>
    <mergeCell ref="E6:F6"/>
    <mergeCell ref="K6:L6"/>
    <mergeCell ref="G6:H6"/>
    <mergeCell ref="I6:J7"/>
    <mergeCell ref="K14:K15"/>
    <mergeCell ref="L14:L15"/>
    <mergeCell ref="C23:D23"/>
    <mergeCell ref="E23:F23"/>
    <mergeCell ref="G14:G15"/>
    <mergeCell ref="H14:H15"/>
    <mergeCell ref="I17:J17"/>
    <mergeCell ref="I18:J18"/>
    <mergeCell ref="I19:J19"/>
    <mergeCell ref="I20:J20"/>
    <mergeCell ref="I21:J21"/>
  </mergeCells>
  <phoneticPr fontId="2"/>
  <pageMargins left="0.23622047244094491" right="0.23622047244094491" top="0.74803149606299213" bottom="0.74803149606299213" header="0.31496062992125984" footer="0.31496062992125984"/>
  <pageSetup paperSize="9" scale="92" orientation="landscape" r:id="rId1"/>
  <headerFooter>
    <oddHeader>&amp;R&amp;"-,太字 斜体"&amp;20SＴ3</oddHeader>
    <oddFooter>&amp;RST3訓練実施記録20151222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view="pageLayout" zoomScaleNormal="100" workbookViewId="0">
      <selection activeCell="C4" sqref="C4:D4"/>
    </sheetView>
  </sheetViews>
  <sheetFormatPr defaultRowHeight="11.25" x14ac:dyDescent="0.15"/>
  <cols>
    <col min="1" max="1" width="19.625" style="1" customWidth="1"/>
    <col min="2" max="2" width="3.125" style="1" customWidth="1"/>
    <col min="3" max="3" width="34.375" style="1" customWidth="1"/>
    <col min="4" max="4" width="3.125" style="1" customWidth="1"/>
    <col min="5" max="6" width="8.125" style="1" customWidth="1"/>
    <col min="7" max="7" width="3.125" style="1" customWidth="1"/>
    <col min="8" max="8" width="5.625" style="1" customWidth="1"/>
    <col min="9" max="9" width="2.625" style="1" customWidth="1"/>
    <col min="10" max="10" width="3.125" style="1" customWidth="1"/>
    <col min="11" max="11" width="5.625" style="1" customWidth="1"/>
    <col min="12" max="12" width="2.625" style="1" customWidth="1"/>
    <col min="13" max="16384" width="9" style="1"/>
  </cols>
  <sheetData>
    <row r="1" spans="1:12" ht="14.25" x14ac:dyDescent="0.15">
      <c r="A1" s="313" t="s">
        <v>153</v>
      </c>
      <c r="B1" s="313"/>
      <c r="C1" s="313"/>
      <c r="D1" s="313"/>
      <c r="E1" s="313"/>
      <c r="F1" s="313"/>
      <c r="G1" s="313"/>
      <c r="H1" s="313"/>
      <c r="I1" s="313"/>
      <c r="J1" s="313"/>
      <c r="K1" s="313"/>
      <c r="L1" s="313"/>
    </row>
    <row r="2" spans="1:12" ht="6" customHeight="1" x14ac:dyDescent="0.15">
      <c r="A2" s="113"/>
      <c r="B2" s="113"/>
      <c r="C2" s="113"/>
      <c r="D2" s="113"/>
      <c r="E2" s="113"/>
      <c r="F2" s="113"/>
      <c r="G2" s="113"/>
      <c r="H2" s="113"/>
      <c r="I2" s="113"/>
      <c r="J2" s="113"/>
      <c r="K2" s="113"/>
    </row>
    <row r="3" spans="1:12" ht="11.25" customHeight="1" x14ac:dyDescent="0.15">
      <c r="A3" s="181" t="s">
        <v>0</v>
      </c>
      <c r="B3" s="182"/>
      <c r="C3" s="183" t="s">
        <v>139</v>
      </c>
      <c r="D3" s="184"/>
      <c r="E3" s="185" t="s">
        <v>1</v>
      </c>
      <c r="F3" s="186"/>
      <c r="G3" s="186"/>
      <c r="H3" s="186"/>
      <c r="I3" s="186"/>
      <c r="J3" s="186"/>
      <c r="K3" s="186"/>
      <c r="L3" s="186"/>
    </row>
    <row r="4" spans="1:12" ht="11.25" customHeight="1" x14ac:dyDescent="0.15">
      <c r="A4" s="181" t="s">
        <v>2</v>
      </c>
      <c r="B4" s="182"/>
      <c r="C4" s="187"/>
      <c r="D4" s="188"/>
      <c r="E4" s="185"/>
      <c r="F4" s="186"/>
      <c r="G4" s="186"/>
      <c r="H4" s="186"/>
      <c r="I4" s="186"/>
      <c r="J4" s="186"/>
      <c r="K4" s="186"/>
      <c r="L4" s="186"/>
    </row>
    <row r="5" spans="1:12" ht="22.5" customHeight="1" x14ac:dyDescent="0.15">
      <c r="A5" s="189" t="s">
        <v>3</v>
      </c>
      <c r="B5" s="190"/>
      <c r="C5" s="2"/>
      <c r="D5" s="3" t="s">
        <v>4</v>
      </c>
      <c r="E5" s="185"/>
      <c r="F5" s="186"/>
      <c r="G5" s="186"/>
      <c r="H5" s="186"/>
      <c r="I5" s="186"/>
      <c r="J5" s="186"/>
      <c r="K5" s="186"/>
      <c r="L5" s="186"/>
    </row>
    <row r="6" spans="1:12" ht="6" customHeight="1" x14ac:dyDescent="0.15"/>
    <row r="7" spans="1:12" ht="19.5" customHeight="1" x14ac:dyDescent="0.15">
      <c r="A7" s="193" t="s">
        <v>53</v>
      </c>
      <c r="B7" s="194"/>
      <c r="C7" s="197" t="s">
        <v>54</v>
      </c>
      <c r="D7" s="167"/>
      <c r="E7" s="197" t="s">
        <v>7</v>
      </c>
      <c r="F7" s="198"/>
      <c r="G7" s="165" t="s">
        <v>8</v>
      </c>
      <c r="H7" s="166"/>
      <c r="I7" s="166"/>
      <c r="J7" s="166"/>
      <c r="K7" s="166"/>
      <c r="L7" s="167"/>
    </row>
    <row r="8" spans="1:12" x14ac:dyDescent="0.15">
      <c r="A8" s="195"/>
      <c r="B8" s="196"/>
      <c r="C8" s="165"/>
      <c r="D8" s="167"/>
      <c r="E8" s="111" t="s">
        <v>9</v>
      </c>
      <c r="F8" s="18" t="s">
        <v>10</v>
      </c>
      <c r="G8" s="165" t="s">
        <v>9</v>
      </c>
      <c r="H8" s="166"/>
      <c r="I8" s="167"/>
      <c r="J8" s="165" t="s">
        <v>10</v>
      </c>
      <c r="K8" s="166"/>
      <c r="L8" s="167"/>
    </row>
    <row r="9" spans="1:12" x14ac:dyDescent="0.15">
      <c r="A9" s="199" t="s">
        <v>55</v>
      </c>
      <c r="B9" s="200"/>
      <c r="C9" s="178" t="s">
        <v>56</v>
      </c>
      <c r="D9" s="179"/>
      <c r="E9" s="162">
        <v>1</v>
      </c>
      <c r="F9" s="162"/>
      <c r="G9" s="152" t="str">
        <f>IF(E9&gt;H9,"*","")</f>
        <v>*</v>
      </c>
      <c r="H9" s="168"/>
      <c r="I9" s="169"/>
      <c r="J9" s="164" t="str">
        <f>IF(F9&gt;K9,"*","")</f>
        <v/>
      </c>
      <c r="K9" s="176"/>
      <c r="L9" s="177"/>
    </row>
    <row r="10" spans="1:12" x14ac:dyDescent="0.15">
      <c r="A10" s="201"/>
      <c r="B10" s="202"/>
      <c r="C10" s="191" t="s">
        <v>57</v>
      </c>
      <c r="D10" s="192"/>
      <c r="E10" s="163"/>
      <c r="F10" s="163"/>
      <c r="G10" s="153"/>
      <c r="H10" s="170"/>
      <c r="I10" s="171"/>
      <c r="J10" s="164"/>
      <c r="K10" s="176"/>
      <c r="L10" s="177"/>
    </row>
    <row r="11" spans="1:12" x14ac:dyDescent="0.15">
      <c r="A11" s="199" t="s">
        <v>58</v>
      </c>
      <c r="B11" s="200"/>
      <c r="C11" s="178" t="s">
        <v>59</v>
      </c>
      <c r="D11" s="179"/>
      <c r="E11" s="162">
        <v>3</v>
      </c>
      <c r="F11" s="162"/>
      <c r="G11" s="152" t="str">
        <f>IF(E11&gt;H11,"*","")</f>
        <v>*</v>
      </c>
      <c r="H11" s="168"/>
      <c r="I11" s="169"/>
      <c r="J11" s="164" t="str">
        <f>IF(F11&gt;K11,"*","")</f>
        <v/>
      </c>
      <c r="K11" s="176"/>
      <c r="L11" s="177"/>
    </row>
    <row r="12" spans="1:12" x14ac:dyDescent="0.15">
      <c r="A12" s="232"/>
      <c r="B12" s="233"/>
      <c r="C12" s="205" t="s">
        <v>60</v>
      </c>
      <c r="D12" s="206"/>
      <c r="E12" s="207"/>
      <c r="F12" s="207"/>
      <c r="G12" s="208"/>
      <c r="H12" s="174"/>
      <c r="I12" s="175"/>
      <c r="J12" s="164"/>
      <c r="K12" s="176"/>
      <c r="L12" s="177"/>
    </row>
    <row r="13" spans="1:12" x14ac:dyDescent="0.15">
      <c r="A13" s="232"/>
      <c r="B13" s="233"/>
      <c r="C13" s="205" t="s">
        <v>61</v>
      </c>
      <c r="D13" s="206"/>
      <c r="E13" s="207"/>
      <c r="F13" s="207"/>
      <c r="G13" s="208"/>
      <c r="H13" s="174"/>
      <c r="I13" s="175"/>
      <c r="J13" s="164"/>
      <c r="K13" s="176"/>
      <c r="L13" s="177"/>
    </row>
    <row r="14" spans="1:12" ht="21.75" customHeight="1" x14ac:dyDescent="0.15">
      <c r="A14" s="232"/>
      <c r="B14" s="233"/>
      <c r="C14" s="205" t="s">
        <v>62</v>
      </c>
      <c r="D14" s="206"/>
      <c r="E14" s="207"/>
      <c r="F14" s="207"/>
      <c r="G14" s="208"/>
      <c r="H14" s="174"/>
      <c r="I14" s="175"/>
      <c r="J14" s="164"/>
      <c r="K14" s="176"/>
      <c r="L14" s="177"/>
    </row>
    <row r="15" spans="1:12" x14ac:dyDescent="0.15">
      <c r="A15" s="232"/>
      <c r="B15" s="233"/>
      <c r="C15" s="205" t="s">
        <v>63</v>
      </c>
      <c r="D15" s="206"/>
      <c r="E15" s="207"/>
      <c r="F15" s="207"/>
      <c r="G15" s="208"/>
      <c r="H15" s="174"/>
      <c r="I15" s="175"/>
      <c r="J15" s="164"/>
      <c r="K15" s="176"/>
      <c r="L15" s="177"/>
    </row>
    <row r="16" spans="1:12" x14ac:dyDescent="0.15">
      <c r="A16" s="232"/>
      <c r="B16" s="233"/>
      <c r="C16" s="205" t="s">
        <v>64</v>
      </c>
      <c r="D16" s="206"/>
      <c r="E16" s="207"/>
      <c r="F16" s="207"/>
      <c r="G16" s="208"/>
      <c r="H16" s="174"/>
      <c r="I16" s="175"/>
      <c r="J16" s="164"/>
      <c r="K16" s="176"/>
      <c r="L16" s="177"/>
    </row>
    <row r="17" spans="1:12" x14ac:dyDescent="0.15">
      <c r="A17" s="201"/>
      <c r="B17" s="202"/>
      <c r="C17" s="191" t="s">
        <v>65</v>
      </c>
      <c r="D17" s="192"/>
      <c r="E17" s="163"/>
      <c r="F17" s="163"/>
      <c r="G17" s="153"/>
      <c r="H17" s="170"/>
      <c r="I17" s="171"/>
      <c r="J17" s="164"/>
      <c r="K17" s="176"/>
      <c r="L17" s="177"/>
    </row>
    <row r="18" spans="1:12" x14ac:dyDescent="0.15">
      <c r="A18" s="203" t="s">
        <v>66</v>
      </c>
      <c r="B18" s="204"/>
      <c r="C18" s="203" t="s">
        <v>67</v>
      </c>
      <c r="D18" s="204"/>
      <c r="E18" s="110">
        <v>4</v>
      </c>
      <c r="F18" s="19"/>
      <c r="G18" s="106" t="str">
        <f>IF(E18&gt;H18,"*","")</f>
        <v>*</v>
      </c>
      <c r="H18" s="176"/>
      <c r="I18" s="177"/>
      <c r="J18" s="106" t="str">
        <f>IF(F18&gt;K18,"*","")</f>
        <v/>
      </c>
      <c r="K18" s="176"/>
      <c r="L18" s="177"/>
    </row>
    <row r="19" spans="1:12" x14ac:dyDescent="0.15">
      <c r="A19" s="20"/>
      <c r="B19" s="20"/>
      <c r="C19" s="20"/>
      <c r="D19" s="20"/>
      <c r="E19" s="21"/>
      <c r="F19" s="22" t="s">
        <v>14</v>
      </c>
      <c r="G19" s="19" t="s">
        <v>140</v>
      </c>
      <c r="H19" s="136">
        <f>SUM(H9:H18)</f>
        <v>0</v>
      </c>
      <c r="I19" s="137"/>
      <c r="J19" s="19" t="s">
        <v>141</v>
      </c>
      <c r="K19" s="136">
        <f>SUM(K9:L18)</f>
        <v>0</v>
      </c>
      <c r="L19" s="137"/>
    </row>
    <row r="20" spans="1:12" ht="6" customHeight="1" x14ac:dyDescent="0.15">
      <c r="A20" s="20"/>
      <c r="B20" s="20"/>
      <c r="C20" s="20"/>
      <c r="D20" s="20"/>
      <c r="E20" s="20"/>
      <c r="F20" s="23"/>
      <c r="G20" s="24"/>
      <c r="H20" s="24"/>
      <c r="I20" s="24"/>
      <c r="J20" s="24"/>
      <c r="K20" s="24"/>
      <c r="L20" s="25"/>
    </row>
    <row r="21" spans="1:12" s="25" customFormat="1" ht="20.25" customHeight="1" x14ac:dyDescent="0.15">
      <c r="A21" s="193" t="s">
        <v>79</v>
      </c>
      <c r="B21" s="194"/>
      <c r="C21" s="197" t="s">
        <v>80</v>
      </c>
      <c r="D21" s="167"/>
      <c r="E21" s="197" t="s">
        <v>7</v>
      </c>
      <c r="F21" s="198"/>
      <c r="G21" s="165" t="s">
        <v>8</v>
      </c>
      <c r="H21" s="166"/>
      <c r="I21" s="166"/>
      <c r="J21" s="166"/>
      <c r="K21" s="166"/>
      <c r="L21" s="167"/>
    </row>
    <row r="22" spans="1:12" s="25" customFormat="1" ht="10.5" x14ac:dyDescent="0.15">
      <c r="A22" s="195"/>
      <c r="B22" s="196"/>
      <c r="C22" s="165"/>
      <c r="D22" s="167"/>
      <c r="E22" s="111" t="s">
        <v>9</v>
      </c>
      <c r="F22" s="18" t="s">
        <v>10</v>
      </c>
      <c r="G22" s="165" t="s">
        <v>9</v>
      </c>
      <c r="H22" s="166"/>
      <c r="I22" s="167"/>
      <c r="J22" s="165" t="s">
        <v>10</v>
      </c>
      <c r="K22" s="166"/>
      <c r="L22" s="167"/>
    </row>
    <row r="23" spans="1:12" s="48" customFormat="1" ht="10.5" x14ac:dyDescent="0.15">
      <c r="A23" s="147" t="s">
        <v>81</v>
      </c>
      <c r="B23" s="148"/>
      <c r="C23" s="234" t="s">
        <v>82</v>
      </c>
      <c r="D23" s="235"/>
      <c r="E23" s="47">
        <v>0.25</v>
      </c>
      <c r="F23" s="47"/>
      <c r="G23" s="106" t="str">
        <f>IF(E23&gt;H23,"*","")</f>
        <v>*</v>
      </c>
      <c r="H23" s="128"/>
      <c r="I23" s="129"/>
      <c r="J23" s="106" t="str">
        <f>IF(F23&gt;K23,"*","")</f>
        <v/>
      </c>
      <c r="K23" s="128"/>
      <c r="L23" s="129"/>
    </row>
    <row r="24" spans="1:12" s="48" customFormat="1" ht="11.25" customHeight="1" x14ac:dyDescent="0.15">
      <c r="A24" s="147" t="s">
        <v>83</v>
      </c>
      <c r="B24" s="148"/>
      <c r="C24" s="158" t="s">
        <v>84</v>
      </c>
      <c r="D24" s="159"/>
      <c r="E24" s="151">
        <v>1.5</v>
      </c>
      <c r="F24" s="151"/>
      <c r="G24" s="152" t="str">
        <f t="shared" ref="G24:G36" si="0">IF(E24&gt;H24,"*","")</f>
        <v>*</v>
      </c>
      <c r="H24" s="143"/>
      <c r="I24" s="144"/>
      <c r="J24" s="152" t="str">
        <f t="shared" ref="J24:J36" si="1">IF(F24&gt;K24,"*","")</f>
        <v/>
      </c>
      <c r="K24" s="143"/>
      <c r="L24" s="144"/>
    </row>
    <row r="25" spans="1:12" s="48" customFormat="1" ht="10.5" x14ac:dyDescent="0.15">
      <c r="A25" s="147"/>
      <c r="B25" s="148"/>
      <c r="C25" s="236" t="s">
        <v>85</v>
      </c>
      <c r="D25" s="237"/>
      <c r="E25" s="149"/>
      <c r="F25" s="149"/>
      <c r="G25" s="208"/>
      <c r="H25" s="172"/>
      <c r="I25" s="173"/>
      <c r="J25" s="208"/>
      <c r="K25" s="172"/>
      <c r="L25" s="173"/>
    </row>
    <row r="26" spans="1:12" s="48" customFormat="1" ht="10.5" x14ac:dyDescent="0.15">
      <c r="A26" s="147"/>
      <c r="B26" s="148"/>
      <c r="C26" s="160" t="s">
        <v>86</v>
      </c>
      <c r="D26" s="161"/>
      <c r="E26" s="150"/>
      <c r="F26" s="150"/>
      <c r="G26" s="153"/>
      <c r="H26" s="145"/>
      <c r="I26" s="146"/>
      <c r="J26" s="153"/>
      <c r="K26" s="145"/>
      <c r="L26" s="146"/>
    </row>
    <row r="27" spans="1:12" s="48" customFormat="1" ht="10.5" customHeight="1" x14ac:dyDescent="0.15">
      <c r="A27" s="147" t="s">
        <v>87</v>
      </c>
      <c r="B27" s="148"/>
      <c r="C27" s="154" t="s">
        <v>88</v>
      </c>
      <c r="D27" s="155"/>
      <c r="E27" s="151">
        <v>1.5</v>
      </c>
      <c r="F27" s="151"/>
      <c r="G27" s="152" t="str">
        <f t="shared" si="0"/>
        <v>*</v>
      </c>
      <c r="H27" s="143"/>
      <c r="I27" s="144"/>
      <c r="J27" s="152" t="str">
        <f t="shared" si="1"/>
        <v/>
      </c>
      <c r="K27" s="143"/>
      <c r="L27" s="144"/>
    </row>
    <row r="28" spans="1:12" s="48" customFormat="1" ht="10.5" x14ac:dyDescent="0.15">
      <c r="A28" s="147"/>
      <c r="B28" s="148"/>
      <c r="C28" s="156" t="s">
        <v>89</v>
      </c>
      <c r="D28" s="157"/>
      <c r="E28" s="150"/>
      <c r="F28" s="150"/>
      <c r="G28" s="153"/>
      <c r="H28" s="145"/>
      <c r="I28" s="146"/>
      <c r="J28" s="153"/>
      <c r="K28" s="145"/>
      <c r="L28" s="146"/>
    </row>
    <row r="29" spans="1:12" s="48" customFormat="1" ht="10.5" x14ac:dyDescent="0.15">
      <c r="A29" s="147" t="s">
        <v>90</v>
      </c>
      <c r="B29" s="148"/>
      <c r="C29" s="158" t="s">
        <v>91</v>
      </c>
      <c r="D29" s="159"/>
      <c r="E29" s="149">
        <v>1.5</v>
      </c>
      <c r="F29" s="151"/>
      <c r="G29" s="152" t="str">
        <f t="shared" si="0"/>
        <v>*</v>
      </c>
      <c r="H29" s="143"/>
      <c r="I29" s="144"/>
      <c r="J29" s="152" t="str">
        <f t="shared" si="1"/>
        <v/>
      </c>
      <c r="K29" s="143"/>
      <c r="L29" s="144"/>
    </row>
    <row r="30" spans="1:12" s="48" customFormat="1" ht="10.5" x14ac:dyDescent="0.15">
      <c r="A30" s="147"/>
      <c r="B30" s="148"/>
      <c r="C30" s="160" t="s">
        <v>92</v>
      </c>
      <c r="D30" s="161"/>
      <c r="E30" s="150"/>
      <c r="F30" s="150"/>
      <c r="G30" s="153"/>
      <c r="H30" s="145"/>
      <c r="I30" s="146"/>
      <c r="J30" s="153"/>
      <c r="K30" s="145"/>
      <c r="L30" s="146"/>
    </row>
    <row r="31" spans="1:12" s="48" customFormat="1" ht="11.25" customHeight="1" x14ac:dyDescent="0.15">
      <c r="A31" s="147" t="s">
        <v>93</v>
      </c>
      <c r="B31" s="148"/>
      <c r="C31" s="212" t="s">
        <v>94</v>
      </c>
      <c r="D31" s="213"/>
      <c r="E31" s="107">
        <v>1</v>
      </c>
      <c r="F31" s="107"/>
      <c r="G31" s="106" t="str">
        <f t="shared" si="0"/>
        <v>*</v>
      </c>
      <c r="H31" s="128"/>
      <c r="I31" s="129"/>
      <c r="J31" s="106" t="str">
        <f t="shared" si="1"/>
        <v/>
      </c>
      <c r="K31" s="128"/>
      <c r="L31" s="129"/>
    </row>
    <row r="32" spans="1:12" s="48" customFormat="1" ht="10.5" x14ac:dyDescent="0.15">
      <c r="A32" s="147" t="s">
        <v>11</v>
      </c>
      <c r="B32" s="148"/>
      <c r="C32" s="212" t="s">
        <v>95</v>
      </c>
      <c r="D32" s="213"/>
      <c r="E32" s="47">
        <v>1.5</v>
      </c>
      <c r="F32" s="47"/>
      <c r="G32" s="106" t="str">
        <f t="shared" si="0"/>
        <v>*</v>
      </c>
      <c r="H32" s="128"/>
      <c r="I32" s="129"/>
      <c r="J32" s="106" t="str">
        <f t="shared" si="1"/>
        <v/>
      </c>
      <c r="K32" s="128"/>
      <c r="L32" s="129"/>
    </row>
    <row r="33" spans="1:12" s="48" customFormat="1" ht="10.5" x14ac:dyDescent="0.15">
      <c r="A33" s="147" t="s">
        <v>12</v>
      </c>
      <c r="B33" s="148"/>
      <c r="C33" s="212" t="s">
        <v>96</v>
      </c>
      <c r="D33" s="213"/>
      <c r="E33" s="108">
        <v>1</v>
      </c>
      <c r="F33" s="108"/>
      <c r="G33" s="106" t="str">
        <f t="shared" si="0"/>
        <v>*</v>
      </c>
      <c r="H33" s="128"/>
      <c r="I33" s="129"/>
      <c r="J33" s="106" t="str">
        <f t="shared" si="1"/>
        <v/>
      </c>
      <c r="K33" s="128"/>
      <c r="L33" s="129"/>
    </row>
    <row r="34" spans="1:12" s="48" customFormat="1" ht="10.5" x14ac:dyDescent="0.15">
      <c r="A34" s="147" t="s">
        <v>97</v>
      </c>
      <c r="B34" s="148"/>
      <c r="C34" s="212" t="s">
        <v>98</v>
      </c>
      <c r="D34" s="213"/>
      <c r="E34" s="47">
        <v>1</v>
      </c>
      <c r="F34" s="47"/>
      <c r="G34" s="106" t="str">
        <f t="shared" si="0"/>
        <v>*</v>
      </c>
      <c r="H34" s="128"/>
      <c r="I34" s="129"/>
      <c r="J34" s="106" t="str">
        <f t="shared" si="1"/>
        <v/>
      </c>
      <c r="K34" s="128"/>
      <c r="L34" s="129"/>
    </row>
    <row r="35" spans="1:12" s="48" customFormat="1" ht="10.5" x14ac:dyDescent="0.15">
      <c r="A35" s="147" t="s">
        <v>13</v>
      </c>
      <c r="B35" s="148"/>
      <c r="C35" s="212" t="s">
        <v>99</v>
      </c>
      <c r="D35" s="213"/>
      <c r="E35" s="47">
        <v>0.5</v>
      </c>
      <c r="F35" s="47"/>
      <c r="G35" s="106" t="str">
        <f t="shared" si="0"/>
        <v>*</v>
      </c>
      <c r="H35" s="128"/>
      <c r="I35" s="129"/>
      <c r="J35" s="106" t="str">
        <f t="shared" si="1"/>
        <v/>
      </c>
      <c r="K35" s="128"/>
      <c r="L35" s="129"/>
    </row>
    <row r="36" spans="1:12" s="48" customFormat="1" ht="10.5" x14ac:dyDescent="0.15">
      <c r="A36" s="147" t="s">
        <v>100</v>
      </c>
      <c r="B36" s="148"/>
      <c r="C36" s="212" t="s">
        <v>101</v>
      </c>
      <c r="D36" s="213"/>
      <c r="E36" s="109">
        <v>0.25</v>
      </c>
      <c r="F36" s="109"/>
      <c r="G36" s="106" t="str">
        <f t="shared" si="0"/>
        <v>*</v>
      </c>
      <c r="H36" s="128"/>
      <c r="I36" s="129"/>
      <c r="J36" s="106" t="str">
        <f t="shared" si="1"/>
        <v/>
      </c>
      <c r="K36" s="128"/>
      <c r="L36" s="129"/>
    </row>
    <row r="37" spans="1:12" s="25" customFormat="1" ht="11.25" customHeight="1" x14ac:dyDescent="0.15">
      <c r="A37" s="20"/>
      <c r="B37" s="20"/>
      <c r="C37" s="20"/>
      <c r="D37" s="20"/>
      <c r="E37" s="21"/>
      <c r="F37" s="22" t="s">
        <v>14</v>
      </c>
      <c r="G37" s="112" t="s">
        <v>142</v>
      </c>
      <c r="H37" s="136">
        <f>SUM(H23:H36)</f>
        <v>0</v>
      </c>
      <c r="I37" s="137"/>
      <c r="J37" s="112" t="s">
        <v>148</v>
      </c>
      <c r="K37" s="130">
        <f>SUM(K23:L36)</f>
        <v>0</v>
      </c>
      <c r="L37" s="131"/>
    </row>
    <row r="38" spans="1:12" ht="6" customHeight="1" x14ac:dyDescent="0.15">
      <c r="A38" s="4"/>
      <c r="B38" s="4"/>
      <c r="C38" s="4"/>
      <c r="D38" s="4"/>
      <c r="E38" s="4"/>
      <c r="F38" s="122"/>
      <c r="G38" s="123"/>
      <c r="H38" s="123"/>
      <c r="I38" s="123"/>
      <c r="J38" s="123"/>
      <c r="K38" s="123"/>
    </row>
    <row r="39" spans="1:12" ht="22.5" customHeight="1" x14ac:dyDescent="0.15">
      <c r="A39" s="314" t="s">
        <v>155</v>
      </c>
      <c r="B39" s="314"/>
      <c r="C39" s="314"/>
      <c r="D39" s="314"/>
      <c r="E39" s="314"/>
      <c r="F39" s="314"/>
      <c r="G39" s="314"/>
      <c r="H39" s="314"/>
      <c r="I39" s="314"/>
      <c r="J39" s="314"/>
      <c r="K39" s="314"/>
      <c r="L39" s="314"/>
    </row>
    <row r="40" spans="1:12" x14ac:dyDescent="0.15">
      <c r="A40" s="315" t="s">
        <v>5</v>
      </c>
      <c r="B40" s="315"/>
      <c r="C40" s="315"/>
      <c r="D40" s="315"/>
      <c r="E40" s="315"/>
      <c r="F40" s="315"/>
      <c r="G40" s="316" t="s">
        <v>8</v>
      </c>
      <c r="H40" s="317"/>
      <c r="I40" s="317"/>
      <c r="J40" s="317"/>
      <c r="K40" s="317"/>
      <c r="L40" s="318"/>
    </row>
    <row r="41" spans="1:12" x14ac:dyDescent="0.15">
      <c r="A41" s="319" t="s">
        <v>154</v>
      </c>
      <c r="B41" s="320"/>
      <c r="C41" s="320"/>
      <c r="D41" s="320"/>
      <c r="E41" s="320"/>
      <c r="F41" s="321"/>
      <c r="G41" s="124" t="s">
        <v>152</v>
      </c>
      <c r="H41" s="322"/>
      <c r="I41" s="322"/>
      <c r="J41" s="322"/>
      <c r="K41" s="322"/>
      <c r="L41" s="323"/>
    </row>
    <row r="42" spans="1:12" ht="6" customHeight="1" thickBot="1" x14ac:dyDescent="0.2">
      <c r="A42" s="5"/>
      <c r="B42" s="5"/>
      <c r="C42" s="5"/>
      <c r="D42" s="5"/>
      <c r="E42" s="5"/>
      <c r="F42" s="5"/>
      <c r="G42" s="5"/>
      <c r="H42" s="6"/>
      <c r="I42" s="6"/>
      <c r="J42" s="6"/>
      <c r="K42" s="5"/>
      <c r="L42" s="7"/>
    </row>
    <row r="43" spans="1:12" ht="6" customHeight="1" x14ac:dyDescent="0.15">
      <c r="A43" s="8"/>
      <c r="B43" s="8"/>
      <c r="C43" s="8"/>
      <c r="D43" s="8"/>
      <c r="E43" s="8"/>
      <c r="F43" s="8"/>
      <c r="G43" s="8"/>
      <c r="H43" s="8"/>
      <c r="I43" s="8"/>
      <c r="J43" s="8"/>
      <c r="K43" s="9"/>
    </row>
    <row r="44" spans="1:12" x14ac:dyDescent="0.15">
      <c r="A44" s="10" t="s">
        <v>15</v>
      </c>
      <c r="B44" s="4"/>
      <c r="C44" s="10"/>
      <c r="D44" s="10"/>
      <c r="E44" s="4"/>
      <c r="F44" s="4"/>
      <c r="G44" s="4"/>
      <c r="H44" s="4"/>
      <c r="I44" s="4"/>
      <c r="J44" s="4"/>
      <c r="K44" s="4"/>
    </row>
    <row r="45" spans="1:12" ht="13.5" x14ac:dyDescent="0.15">
      <c r="A45" s="217" t="s">
        <v>16</v>
      </c>
      <c r="B45" s="4"/>
      <c r="C45" s="11" t="s">
        <v>118</v>
      </c>
      <c r="D45" s="118" t="s">
        <v>17</v>
      </c>
      <c r="E45" s="219"/>
      <c r="F45" s="220"/>
      <c r="G45" s="115" t="s">
        <v>18</v>
      </c>
      <c r="H45" s="221"/>
      <c r="I45" s="222"/>
      <c r="J45" s="223"/>
      <c r="K45" s="223"/>
      <c r="L45" s="224"/>
    </row>
    <row r="46" spans="1:12" ht="6" customHeight="1" x14ac:dyDescent="0.15">
      <c r="A46" s="218"/>
      <c r="B46" s="4"/>
      <c r="C46" s="4"/>
      <c r="D46" s="4"/>
      <c r="E46" s="4"/>
      <c r="F46" s="4"/>
      <c r="G46" s="4"/>
      <c r="H46" s="4"/>
      <c r="I46" s="4"/>
      <c r="J46" s="4"/>
      <c r="K46" s="4"/>
    </row>
    <row r="47" spans="1:12" ht="11.25" customHeight="1" x14ac:dyDescent="0.15">
      <c r="A47" s="225"/>
      <c r="B47" s="4"/>
      <c r="C47" s="227" t="s">
        <v>19</v>
      </c>
      <c r="D47" s="132" t="s">
        <v>20</v>
      </c>
      <c r="E47" s="132"/>
      <c r="F47" s="132"/>
      <c r="G47" s="132" t="s">
        <v>8</v>
      </c>
      <c r="H47" s="132"/>
      <c r="I47" s="132"/>
      <c r="J47" s="132"/>
      <c r="K47" s="132"/>
      <c r="L47" s="132"/>
    </row>
    <row r="48" spans="1:12" ht="11.25" customHeight="1" x14ac:dyDescent="0.15">
      <c r="A48" s="226"/>
      <c r="B48" s="4"/>
      <c r="C48" s="228"/>
      <c r="D48" s="132" t="s">
        <v>68</v>
      </c>
      <c r="E48" s="132"/>
      <c r="F48" s="116" t="s">
        <v>143</v>
      </c>
      <c r="G48" s="138" t="s">
        <v>68</v>
      </c>
      <c r="H48" s="139"/>
      <c r="I48" s="140"/>
      <c r="J48" s="133" t="s">
        <v>143</v>
      </c>
      <c r="K48" s="133"/>
      <c r="L48" s="133"/>
    </row>
    <row r="49" spans="1:12" x14ac:dyDescent="0.15">
      <c r="A49" s="226"/>
      <c r="B49" s="4"/>
      <c r="C49" s="11" t="s">
        <v>9</v>
      </c>
      <c r="D49" s="134" t="s">
        <v>144</v>
      </c>
      <c r="E49" s="134"/>
      <c r="F49" s="116" t="s">
        <v>145</v>
      </c>
      <c r="G49" s="45" t="s">
        <v>140</v>
      </c>
      <c r="H49" s="114">
        <f>H19</f>
        <v>0</v>
      </c>
      <c r="I49" s="97" t="str">
        <f>IF(8&gt;H49,"*","")</f>
        <v>*</v>
      </c>
      <c r="J49" s="116" t="s">
        <v>146</v>
      </c>
      <c r="K49" s="95">
        <f>H37</f>
        <v>0</v>
      </c>
      <c r="L49" s="98" t="str">
        <f>IF(10&gt;K49,"*","")</f>
        <v>*</v>
      </c>
    </row>
    <row r="50" spans="1:12" x14ac:dyDescent="0.15">
      <c r="A50" s="226"/>
      <c r="B50" s="4"/>
      <c r="C50" s="11" t="s">
        <v>10</v>
      </c>
      <c r="D50" s="134">
        <v>0</v>
      </c>
      <c r="E50" s="134"/>
      <c r="F50" s="116" t="s">
        <v>149</v>
      </c>
      <c r="G50" s="45" t="s">
        <v>150</v>
      </c>
      <c r="H50" s="114">
        <f>K19</f>
        <v>0</v>
      </c>
      <c r="I50" s="97" t="str">
        <f>IF(0&gt;H50,"*","")</f>
        <v/>
      </c>
      <c r="J50" s="116" t="s">
        <v>103</v>
      </c>
      <c r="K50" s="95">
        <f>K37</f>
        <v>0</v>
      </c>
      <c r="L50" s="98" t="str">
        <f>IF(0&gt;K50,"*","")</f>
        <v/>
      </c>
    </row>
    <row r="51" spans="1:12" ht="13.5" customHeight="1" x14ac:dyDescent="0.15">
      <c r="A51" s="226"/>
      <c r="B51" s="4"/>
      <c r="C51" s="11" t="s">
        <v>147</v>
      </c>
      <c r="D51" s="324" t="s">
        <v>151</v>
      </c>
      <c r="E51" s="324"/>
      <c r="F51" s="324"/>
      <c r="G51" s="45" t="s">
        <v>152</v>
      </c>
      <c r="H51" s="141">
        <f>H41</f>
        <v>0</v>
      </c>
      <c r="I51" s="142"/>
      <c r="J51" s="142"/>
      <c r="K51" s="142"/>
      <c r="L51" s="125"/>
    </row>
    <row r="52" spans="1:12" x14ac:dyDescent="0.15">
      <c r="A52" s="12" t="s">
        <v>21</v>
      </c>
      <c r="B52" s="4"/>
      <c r="C52" s="11" t="s">
        <v>22</v>
      </c>
      <c r="D52" s="141">
        <v>8</v>
      </c>
      <c r="E52" s="229"/>
      <c r="F52" s="26">
        <v>12</v>
      </c>
      <c r="G52" s="45" t="s">
        <v>23</v>
      </c>
      <c r="H52" s="141">
        <f>H49+H50+K49+K50+H51</f>
        <v>0</v>
      </c>
      <c r="I52" s="142"/>
      <c r="J52" s="142"/>
      <c r="K52" s="142"/>
      <c r="L52" s="97" t="str">
        <f>IF(20&gt;H52,"*","")</f>
        <v>*</v>
      </c>
    </row>
    <row r="53" spans="1:12" ht="6" customHeight="1" x14ac:dyDescent="0.15">
      <c r="A53" s="13"/>
      <c r="C53" s="14"/>
      <c r="D53" s="14"/>
      <c r="E53" s="15"/>
      <c r="F53" s="15"/>
      <c r="G53" s="14"/>
      <c r="H53" s="16"/>
      <c r="I53" s="16"/>
      <c r="J53" s="16"/>
      <c r="K53" s="16"/>
    </row>
    <row r="54" spans="1:12" x14ac:dyDescent="0.15">
      <c r="A54" s="17" t="s">
        <v>24</v>
      </c>
    </row>
    <row r="55" spans="1:12" x14ac:dyDescent="0.15">
      <c r="A55" s="1" t="s">
        <v>25</v>
      </c>
    </row>
    <row r="56" spans="1:12" ht="22.5" customHeight="1" x14ac:dyDescent="0.15">
      <c r="A56" s="76" t="s">
        <v>26</v>
      </c>
      <c r="B56" s="230"/>
      <c r="C56" s="231"/>
      <c r="D56" s="77" t="s">
        <v>4</v>
      </c>
      <c r="E56" s="78" t="s">
        <v>27</v>
      </c>
      <c r="F56" s="79"/>
      <c r="G56" s="80" t="s">
        <v>28</v>
      </c>
      <c r="H56" s="135"/>
      <c r="I56" s="135"/>
      <c r="J56" s="80" t="s">
        <v>29</v>
      </c>
      <c r="K56" s="117"/>
      <c r="L56" s="82" t="s">
        <v>30</v>
      </c>
    </row>
    <row r="57" spans="1:12" ht="22.5" customHeight="1" x14ac:dyDescent="0.15">
      <c r="A57" s="76" t="s">
        <v>31</v>
      </c>
      <c r="B57" s="209"/>
      <c r="C57" s="210"/>
      <c r="D57" s="210"/>
      <c r="E57" s="210"/>
      <c r="F57" s="210"/>
      <c r="G57" s="210"/>
      <c r="H57" s="210"/>
      <c r="I57" s="210"/>
      <c r="J57" s="210"/>
      <c r="K57" s="210"/>
      <c r="L57" s="211"/>
    </row>
    <row r="58" spans="1:12" ht="33.75" customHeight="1" x14ac:dyDescent="0.15">
      <c r="A58" s="76" t="s">
        <v>32</v>
      </c>
      <c r="B58" s="83" t="s">
        <v>119</v>
      </c>
      <c r="C58" s="214"/>
      <c r="D58" s="215"/>
      <c r="E58" s="215"/>
      <c r="F58" s="215"/>
      <c r="G58" s="215"/>
      <c r="H58" s="215"/>
      <c r="I58" s="215"/>
      <c r="J58" s="215"/>
      <c r="K58" s="215"/>
      <c r="L58" s="216"/>
    </row>
    <row r="59" spans="1:12" ht="22.5" customHeight="1" x14ac:dyDescent="0.15">
      <c r="A59" s="76" t="s">
        <v>33</v>
      </c>
      <c r="B59" s="84" t="s">
        <v>120</v>
      </c>
      <c r="C59" s="85"/>
      <c r="D59" s="84" t="s">
        <v>121</v>
      </c>
      <c r="E59" s="209"/>
      <c r="F59" s="210"/>
      <c r="G59" s="210"/>
      <c r="H59" s="210"/>
      <c r="I59" s="210"/>
      <c r="J59" s="210"/>
      <c r="K59" s="210"/>
      <c r="L59" s="211"/>
    </row>
  </sheetData>
  <sheetProtection password="EA6E" sheet="1" objects="1" scenarios="1" selectLockedCells="1"/>
  <mergeCells count="132">
    <mergeCell ref="C58:L58"/>
    <mergeCell ref="E59:L59"/>
    <mergeCell ref="H51:K51"/>
    <mergeCell ref="D52:E52"/>
    <mergeCell ref="H52:K52"/>
    <mergeCell ref="B56:C56"/>
    <mergeCell ref="H56:I56"/>
    <mergeCell ref="B57:L57"/>
    <mergeCell ref="A47:A51"/>
    <mergeCell ref="C47:C48"/>
    <mergeCell ref="D47:F47"/>
    <mergeCell ref="G47:L47"/>
    <mergeCell ref="D48:E48"/>
    <mergeCell ref="G48:I48"/>
    <mergeCell ref="J48:L48"/>
    <mergeCell ref="D49:E49"/>
    <mergeCell ref="D50:E50"/>
    <mergeCell ref="D51:F51"/>
    <mergeCell ref="A39:L39"/>
    <mergeCell ref="A40:F40"/>
    <mergeCell ref="G40:L40"/>
    <mergeCell ref="A41:F41"/>
    <mergeCell ref="H41:L41"/>
    <mergeCell ref="A45:A46"/>
    <mergeCell ref="E45:F45"/>
    <mergeCell ref="H45:L45"/>
    <mergeCell ref="A36:B36"/>
    <mergeCell ref="C36:D36"/>
    <mergeCell ref="H36:I36"/>
    <mergeCell ref="K36:L36"/>
    <mergeCell ref="H37:I37"/>
    <mergeCell ref="K37:L37"/>
    <mergeCell ref="A34:B34"/>
    <mergeCell ref="C34:D34"/>
    <mergeCell ref="H34:I34"/>
    <mergeCell ref="K34:L34"/>
    <mergeCell ref="A35:B35"/>
    <mergeCell ref="C35:D35"/>
    <mergeCell ref="H35:I35"/>
    <mergeCell ref="K35:L35"/>
    <mergeCell ref="A32:B32"/>
    <mergeCell ref="C32:D32"/>
    <mergeCell ref="H32:I32"/>
    <mergeCell ref="K32:L32"/>
    <mergeCell ref="A33:B33"/>
    <mergeCell ref="C33:D33"/>
    <mergeCell ref="H33:I33"/>
    <mergeCell ref="K33:L33"/>
    <mergeCell ref="A27:B28"/>
    <mergeCell ref="C27:D27"/>
    <mergeCell ref="E27:E28"/>
    <mergeCell ref="F27:F28"/>
    <mergeCell ref="G27:G28"/>
    <mergeCell ref="H27:I28"/>
    <mergeCell ref="K29:L30"/>
    <mergeCell ref="C30:D30"/>
    <mergeCell ref="A31:B31"/>
    <mergeCell ref="C31:D31"/>
    <mergeCell ref="H31:I31"/>
    <mergeCell ref="K31:L31"/>
    <mergeCell ref="J27:J28"/>
    <mergeCell ref="K27:L28"/>
    <mergeCell ref="C28:D28"/>
    <mergeCell ref="A29:B30"/>
    <mergeCell ref="C29:D29"/>
    <mergeCell ref="E29:E30"/>
    <mergeCell ref="F29:F30"/>
    <mergeCell ref="G29:G30"/>
    <mergeCell ref="H29:I30"/>
    <mergeCell ref="J29:J30"/>
    <mergeCell ref="A23:B23"/>
    <mergeCell ref="C23:D23"/>
    <mergeCell ref="H23:I23"/>
    <mergeCell ref="K23:L23"/>
    <mergeCell ref="A24:B26"/>
    <mergeCell ref="C24:D24"/>
    <mergeCell ref="E24:E26"/>
    <mergeCell ref="F24:F26"/>
    <mergeCell ref="G24:G26"/>
    <mergeCell ref="H24:I26"/>
    <mergeCell ref="J24:J26"/>
    <mergeCell ref="K24:L26"/>
    <mergeCell ref="C25:D25"/>
    <mergeCell ref="C26:D26"/>
    <mergeCell ref="A21:B22"/>
    <mergeCell ref="C21:D22"/>
    <mergeCell ref="E21:F21"/>
    <mergeCell ref="G21:L21"/>
    <mergeCell ref="G22:I22"/>
    <mergeCell ref="J22:L22"/>
    <mergeCell ref="A18:B18"/>
    <mergeCell ref="C18:D18"/>
    <mergeCell ref="H18:I18"/>
    <mergeCell ref="K18:L18"/>
    <mergeCell ref="H19:I19"/>
    <mergeCell ref="K19:L19"/>
    <mergeCell ref="K11:L17"/>
    <mergeCell ref="C12:D12"/>
    <mergeCell ref="C13:D13"/>
    <mergeCell ref="C14:D14"/>
    <mergeCell ref="C15:D15"/>
    <mergeCell ref="C16:D16"/>
    <mergeCell ref="C17:D17"/>
    <mergeCell ref="J9:J10"/>
    <mergeCell ref="K9:L10"/>
    <mergeCell ref="C10:D10"/>
    <mergeCell ref="A11:B17"/>
    <mergeCell ref="C11:D11"/>
    <mergeCell ref="E11:E17"/>
    <mergeCell ref="F11:F17"/>
    <mergeCell ref="G11:G17"/>
    <mergeCell ref="H11:I17"/>
    <mergeCell ref="J11:J17"/>
    <mergeCell ref="A9:B10"/>
    <mergeCell ref="C9:D9"/>
    <mergeCell ref="E9:E10"/>
    <mergeCell ref="F9:F10"/>
    <mergeCell ref="G9:G10"/>
    <mergeCell ref="H9:I10"/>
    <mergeCell ref="A7:B8"/>
    <mergeCell ref="C7:D8"/>
    <mergeCell ref="E7:F7"/>
    <mergeCell ref="G7:L7"/>
    <mergeCell ref="G8:I8"/>
    <mergeCell ref="J8:L8"/>
    <mergeCell ref="A1:L1"/>
    <mergeCell ref="A3:B3"/>
    <mergeCell ref="C3:D3"/>
    <mergeCell ref="E3:L5"/>
    <mergeCell ref="A4:B4"/>
    <mergeCell ref="C4:D4"/>
    <mergeCell ref="A5:B5"/>
  </mergeCells>
  <phoneticPr fontId="2"/>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注意事項</vt:lpstr>
      <vt:lpstr>ST3集計表</vt:lpstr>
      <vt:lpstr>レベル3実施記録</vt:lpstr>
      <vt:lpstr>ST3実施記録</vt:lpstr>
      <vt:lpstr>ST3集計表（旧制度基礎試験合格者用）</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2016-11-24T10:16:42Z</dcterms:modified>
</cp:coreProperties>
</file>